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9155" windowHeight="6675"/>
  </bookViews>
  <sheets>
    <sheet name="LDRRM" sheetId="10" r:id="rId1"/>
  </sheets>
  <calcPr calcId="145621"/>
</workbook>
</file>

<file path=xl/calcChain.xml><?xml version="1.0" encoding="utf-8"?>
<calcChain xmlns="http://schemas.openxmlformats.org/spreadsheetml/2006/main">
  <c r="F21" i="10" l="1"/>
  <c r="F26" i="10" s="1"/>
  <c r="F8" i="10" l="1"/>
  <c r="F9" i="10"/>
  <c r="J25" i="10"/>
  <c r="I26" i="10" l="1"/>
  <c r="H26" i="10"/>
  <c r="G26" i="10"/>
  <c r="E26" i="10"/>
  <c r="J24" i="10"/>
  <c r="J23" i="10"/>
  <c r="J22" i="10"/>
  <c r="J21" i="10"/>
  <c r="J20" i="10"/>
  <c r="J19" i="10"/>
  <c r="J18" i="10"/>
  <c r="J17" i="10"/>
  <c r="J16" i="10"/>
  <c r="I13" i="10"/>
  <c r="I28" i="10" s="1"/>
  <c r="H13" i="10"/>
  <c r="H28" i="10" s="1"/>
  <c r="G13" i="10"/>
  <c r="G28" i="10" s="1"/>
  <c r="F13" i="10"/>
  <c r="E13" i="10"/>
  <c r="E28" i="10" s="1"/>
  <c r="J12" i="10"/>
  <c r="J11" i="10"/>
  <c r="J9" i="10"/>
  <c r="J8" i="10"/>
  <c r="J13" i="10" l="1"/>
  <c r="F28" i="10"/>
  <c r="J26" i="10"/>
  <c r="J28" i="10" s="1"/>
</calcChain>
</file>

<file path=xl/sharedStrings.xml><?xml version="1.0" encoding="utf-8"?>
<sst xmlns="http://schemas.openxmlformats.org/spreadsheetml/2006/main" count="37" uniqueCount="35">
  <si>
    <t>TOTAL</t>
  </si>
  <si>
    <t>Certified Correct:</t>
  </si>
  <si>
    <t>JOSELITO A. PANGANIBAN</t>
  </si>
  <si>
    <t>Municipal Accountant</t>
  </si>
  <si>
    <t>Training Expenses</t>
  </si>
  <si>
    <t>LOCAL DISASTER RISK REDUCTION AND MANAGEMENTFUND UTILIZATION</t>
  </si>
  <si>
    <t>Municipality of TAAL, BATANGAS</t>
  </si>
  <si>
    <t>Particulars</t>
  </si>
  <si>
    <t>LDRRMF</t>
  </si>
  <si>
    <t>NDRRMF</t>
  </si>
  <si>
    <t>From Other LGUs</t>
  </si>
  <si>
    <t>From Other Sources</t>
  </si>
  <si>
    <t>Quick Response Fund (DRF)           30%</t>
  </si>
  <si>
    <t>Mitigation Fund        70%</t>
  </si>
  <si>
    <t xml:space="preserve">A. </t>
  </si>
  <si>
    <t>Sources of Funds</t>
  </si>
  <si>
    <t>Current Appropriations</t>
  </si>
  <si>
    <t>Continuing Appropriations</t>
  </si>
  <si>
    <t>Previous Year's</t>
  </si>
  <si>
    <t>Appropriation transferred to Special Trust Fund</t>
  </si>
  <si>
    <t>Transfers/Grants</t>
  </si>
  <si>
    <t>Total Funds Available</t>
  </si>
  <si>
    <t>Utilization</t>
  </si>
  <si>
    <t>Traveling Expenses</t>
  </si>
  <si>
    <t>Other Supplies Expenses</t>
  </si>
  <si>
    <t>Purchase of Medicine</t>
  </si>
  <si>
    <t>Other Structure</t>
  </si>
  <si>
    <t>Purchase of Equipment</t>
  </si>
  <si>
    <t>Rehabilitation/Improvement of Bridge</t>
  </si>
  <si>
    <t>Side Protection of Pansipit River along Tatlong Maria &amp; Pob. Zone-4</t>
  </si>
  <si>
    <t>Riprapping (Landslide prone area)</t>
  </si>
  <si>
    <t>Total Utilization</t>
  </si>
  <si>
    <t>For the 4th Quarter, CY 2016</t>
  </si>
  <si>
    <t>Purchase of Rescue Vehicle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</si>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</sst>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3" fontId="5" fillId="0" borderId="10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3" fontId="6" fillId="0" borderId="1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6" fillId="0" borderId="3" xfId="1" applyFont="1" applyBorder="1" applyAlignment="1">
      <alignment horizontal="center" vertical="center" wrapText="1"/>
    </xf>
    <xf numFmtId="43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3" fontId="6" fillId="0" borderId="2" xfId="1" applyFont="1" applyBorder="1" applyAlignment="1">
      <alignment horizontal="center" vertical="center" wrapText="1"/>
    </xf>
    <xf numFmtId="43" fontId="6" fillId="0" borderId="13" xfId="1" applyFont="1" applyBorder="1" applyAlignment="1">
      <alignment horizontal="center" vertical="center" wrapText="1"/>
    </xf>
    <xf numFmtId="43" fontId="6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3" fontId="6" fillId="0" borderId="2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3" fontId="6" fillId="0" borderId="3" xfId="1" applyFont="1" applyBorder="1" applyAlignment="1">
      <alignment horizontal="center" vertical="top" wrapText="1"/>
    </xf>
    <xf numFmtId="43" fontId="6" fillId="0" borderId="3" xfId="0" applyNumberFormat="1" applyFont="1" applyBorder="1" applyAlignment="1">
      <alignment horizontal="center" vertical="top"/>
    </xf>
    <xf numFmtId="43" fontId="4" fillId="0" borderId="1" xfId="1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/>
    </xf>
    <xf numFmtId="0" fontId="2" fillId="0" borderId="0" xfId="0" applyFont="1"/>
    <xf numFmtId="43" fontId="4" fillId="0" borderId="3" xfId="1" applyFont="1" applyBorder="1" applyAlignment="1">
      <alignment horizontal="center" vertical="center" wrapText="1"/>
    </xf>
    <xf numFmtId="0" fontId="0" fillId="0" borderId="0" xfId="0" applyFont="1"/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10" xfId="0" applyFont="1" applyBorder="1" applyAlignment="1">
      <alignment vertical="top" wrapText="1"/>
    </xf>
    <xf numFmtId="43" fontId="2" fillId="0" borderId="14" xfId="1" applyFont="1" applyBorder="1" applyAlignment="1">
      <alignment vertical="top"/>
    </xf>
    <xf numFmtId="0" fontId="0" fillId="0" borderId="0" xfId="0" applyAlignment="1">
      <alignment vertical="top"/>
    </xf>
    <xf numFmtId="0" fontId="6" fillId="0" borderId="10" xfId="0" applyFont="1" applyBorder="1" applyAlignment="1">
      <alignment vertical="top" wrapText="1"/>
    </xf>
    <xf numFmtId="43" fontId="0" fillId="0" borderId="3" xfId="1" applyFont="1" applyBorder="1" applyAlignment="1">
      <alignment vertical="top"/>
    </xf>
    <xf numFmtId="0" fontId="0" fillId="0" borderId="3" xfId="0" applyBorder="1" applyAlignment="1">
      <alignment vertical="top"/>
    </xf>
    <xf numFmtId="164" fontId="0" fillId="0" borderId="3" xfId="1" applyNumberFormat="1" applyFont="1" applyBorder="1" applyAlignment="1">
      <alignment horizontal="center" vertical="top"/>
    </xf>
    <xf numFmtId="43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top"/>
    </xf>
    <xf numFmtId="164" fontId="0" fillId="0" borderId="0" xfId="1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164" fontId="6" fillId="0" borderId="0" xfId="1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/>
    </xf>
    <xf numFmtId="164" fontId="4" fillId="0" borderId="0" xfId="1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43" fontId="7" fillId="0" borderId="0" xfId="1" applyFont="1" applyAlignment="1">
      <alignment vertical="top"/>
    </xf>
    <xf numFmtId="164" fontId="7" fillId="0" borderId="0" xfId="1" applyNumberFormat="1" applyFont="1" applyAlignment="1">
      <alignment horizontal="left" vertical="top"/>
    </xf>
    <xf numFmtId="164" fontId="0" fillId="0" borderId="0" xfId="1" applyNumberFormat="1" applyFont="1" applyAlignment="1">
      <alignment vertical="top"/>
    </xf>
    <xf numFmtId="43" fontId="0" fillId="0" borderId="0" xfId="1" applyFont="1"/>
    <xf numFmtId="164" fontId="0" fillId="0" borderId="0" xfId="1" applyNumberFormat="1" applyFont="1"/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workbookViewId="0">
      <selection activeCell="L21" sqref="L21"/>
    </sheetView>
  </sheetViews>
  <sheetFormatPr defaultRowHeight="15" x14ac:dyDescent="0.25"/>
  <cols>
    <col min="1" max="1" width="2.85546875" customWidth="1"/>
    <col min="2" max="2" width="1.42578125" customWidth="1"/>
    <col min="3" max="3" width="2.42578125" customWidth="1"/>
    <col min="4" max="4" width="33.28515625" customWidth="1"/>
    <col min="5" max="5" width="16" style="57" customWidth="1"/>
    <col min="6" max="6" width="16" customWidth="1"/>
    <col min="7" max="7" width="14.28515625" style="57" customWidth="1"/>
    <col min="8" max="8" width="14.28515625" style="58" customWidth="1"/>
    <col min="9" max="10" width="14.28515625" customWidth="1"/>
    <col min="13" max="13" width="13.28515625" bestFit="1" customWidth="1"/>
    <col min="259" max="259" width="2.85546875" customWidth="1"/>
    <col min="260" max="260" width="32" customWidth="1"/>
    <col min="261" max="261" width="13.28515625" customWidth="1"/>
    <col min="262" max="262" width="12.42578125" customWidth="1"/>
    <col min="263" max="263" width="12.5703125" customWidth="1"/>
    <col min="264" max="265" width="11.5703125" customWidth="1"/>
    <col min="266" max="266" width="14.7109375" customWidth="1"/>
    <col min="515" max="515" width="2.85546875" customWidth="1"/>
    <col min="516" max="516" width="32" customWidth="1"/>
    <col min="517" max="517" width="13.28515625" customWidth="1"/>
    <col min="518" max="518" width="12.42578125" customWidth="1"/>
    <col min="519" max="519" width="12.5703125" customWidth="1"/>
    <col min="520" max="521" width="11.5703125" customWidth="1"/>
    <col min="522" max="522" width="14.7109375" customWidth="1"/>
    <col min="771" max="771" width="2.85546875" customWidth="1"/>
    <col min="772" max="772" width="32" customWidth="1"/>
    <col min="773" max="773" width="13.28515625" customWidth="1"/>
    <col min="774" max="774" width="12.42578125" customWidth="1"/>
    <col min="775" max="775" width="12.5703125" customWidth="1"/>
    <col min="776" max="777" width="11.5703125" customWidth="1"/>
    <col min="778" max="778" width="14.7109375" customWidth="1"/>
    <col min="1027" max="1027" width="2.85546875" customWidth="1"/>
    <col min="1028" max="1028" width="32" customWidth="1"/>
    <col min="1029" max="1029" width="13.28515625" customWidth="1"/>
    <col min="1030" max="1030" width="12.42578125" customWidth="1"/>
    <col min="1031" max="1031" width="12.5703125" customWidth="1"/>
    <col min="1032" max="1033" width="11.5703125" customWidth="1"/>
    <col min="1034" max="1034" width="14.7109375" customWidth="1"/>
    <col min="1283" max="1283" width="2.85546875" customWidth="1"/>
    <col min="1284" max="1284" width="32" customWidth="1"/>
    <col min="1285" max="1285" width="13.28515625" customWidth="1"/>
    <col min="1286" max="1286" width="12.42578125" customWidth="1"/>
    <col min="1287" max="1287" width="12.5703125" customWidth="1"/>
    <col min="1288" max="1289" width="11.5703125" customWidth="1"/>
    <col min="1290" max="1290" width="14.7109375" customWidth="1"/>
    <col min="1539" max="1539" width="2.85546875" customWidth="1"/>
    <col min="1540" max="1540" width="32" customWidth="1"/>
    <col min="1541" max="1541" width="13.28515625" customWidth="1"/>
    <col min="1542" max="1542" width="12.42578125" customWidth="1"/>
    <col min="1543" max="1543" width="12.5703125" customWidth="1"/>
    <col min="1544" max="1545" width="11.5703125" customWidth="1"/>
    <col min="1546" max="1546" width="14.7109375" customWidth="1"/>
    <col min="1795" max="1795" width="2.85546875" customWidth="1"/>
    <col min="1796" max="1796" width="32" customWidth="1"/>
    <col min="1797" max="1797" width="13.28515625" customWidth="1"/>
    <col min="1798" max="1798" width="12.42578125" customWidth="1"/>
    <col min="1799" max="1799" width="12.5703125" customWidth="1"/>
    <col min="1800" max="1801" width="11.5703125" customWidth="1"/>
    <col min="1802" max="1802" width="14.7109375" customWidth="1"/>
    <col min="2051" max="2051" width="2.85546875" customWidth="1"/>
    <col min="2052" max="2052" width="32" customWidth="1"/>
    <col min="2053" max="2053" width="13.28515625" customWidth="1"/>
    <col min="2054" max="2054" width="12.42578125" customWidth="1"/>
    <col min="2055" max="2055" width="12.5703125" customWidth="1"/>
    <col min="2056" max="2057" width="11.5703125" customWidth="1"/>
    <col min="2058" max="2058" width="14.7109375" customWidth="1"/>
    <col min="2307" max="2307" width="2.85546875" customWidth="1"/>
    <col min="2308" max="2308" width="32" customWidth="1"/>
    <col min="2309" max="2309" width="13.28515625" customWidth="1"/>
    <col min="2310" max="2310" width="12.42578125" customWidth="1"/>
    <col min="2311" max="2311" width="12.5703125" customWidth="1"/>
    <col min="2312" max="2313" width="11.5703125" customWidth="1"/>
    <col min="2314" max="2314" width="14.7109375" customWidth="1"/>
    <col min="2563" max="2563" width="2.85546875" customWidth="1"/>
    <col min="2564" max="2564" width="32" customWidth="1"/>
    <col min="2565" max="2565" width="13.28515625" customWidth="1"/>
    <col min="2566" max="2566" width="12.42578125" customWidth="1"/>
    <col min="2567" max="2567" width="12.5703125" customWidth="1"/>
    <col min="2568" max="2569" width="11.5703125" customWidth="1"/>
    <col min="2570" max="2570" width="14.7109375" customWidth="1"/>
    <col min="2819" max="2819" width="2.85546875" customWidth="1"/>
    <col min="2820" max="2820" width="32" customWidth="1"/>
    <col min="2821" max="2821" width="13.28515625" customWidth="1"/>
    <col min="2822" max="2822" width="12.42578125" customWidth="1"/>
    <col min="2823" max="2823" width="12.5703125" customWidth="1"/>
    <col min="2824" max="2825" width="11.5703125" customWidth="1"/>
    <col min="2826" max="2826" width="14.7109375" customWidth="1"/>
    <col min="3075" max="3075" width="2.85546875" customWidth="1"/>
    <col min="3076" max="3076" width="32" customWidth="1"/>
    <col min="3077" max="3077" width="13.28515625" customWidth="1"/>
    <col min="3078" max="3078" width="12.42578125" customWidth="1"/>
    <col min="3079" max="3079" width="12.5703125" customWidth="1"/>
    <col min="3080" max="3081" width="11.5703125" customWidth="1"/>
    <col min="3082" max="3082" width="14.7109375" customWidth="1"/>
    <col min="3331" max="3331" width="2.85546875" customWidth="1"/>
    <col min="3332" max="3332" width="32" customWidth="1"/>
    <col min="3333" max="3333" width="13.28515625" customWidth="1"/>
    <col min="3334" max="3334" width="12.42578125" customWidth="1"/>
    <col min="3335" max="3335" width="12.5703125" customWidth="1"/>
    <col min="3336" max="3337" width="11.5703125" customWidth="1"/>
    <col min="3338" max="3338" width="14.7109375" customWidth="1"/>
    <col min="3587" max="3587" width="2.85546875" customWidth="1"/>
    <col min="3588" max="3588" width="32" customWidth="1"/>
    <col min="3589" max="3589" width="13.28515625" customWidth="1"/>
    <col min="3590" max="3590" width="12.42578125" customWidth="1"/>
    <col min="3591" max="3591" width="12.5703125" customWidth="1"/>
    <col min="3592" max="3593" width="11.5703125" customWidth="1"/>
    <col min="3594" max="3594" width="14.7109375" customWidth="1"/>
    <col min="3843" max="3843" width="2.85546875" customWidth="1"/>
    <col min="3844" max="3844" width="32" customWidth="1"/>
    <col min="3845" max="3845" width="13.28515625" customWidth="1"/>
    <col min="3846" max="3846" width="12.42578125" customWidth="1"/>
    <col min="3847" max="3847" width="12.5703125" customWidth="1"/>
    <col min="3848" max="3849" width="11.5703125" customWidth="1"/>
    <col min="3850" max="3850" width="14.7109375" customWidth="1"/>
    <col min="4099" max="4099" width="2.85546875" customWidth="1"/>
    <col min="4100" max="4100" width="32" customWidth="1"/>
    <col min="4101" max="4101" width="13.28515625" customWidth="1"/>
    <col min="4102" max="4102" width="12.42578125" customWidth="1"/>
    <col min="4103" max="4103" width="12.5703125" customWidth="1"/>
    <col min="4104" max="4105" width="11.5703125" customWidth="1"/>
    <col min="4106" max="4106" width="14.7109375" customWidth="1"/>
    <col min="4355" max="4355" width="2.85546875" customWidth="1"/>
    <col min="4356" max="4356" width="32" customWidth="1"/>
    <col min="4357" max="4357" width="13.28515625" customWidth="1"/>
    <col min="4358" max="4358" width="12.42578125" customWidth="1"/>
    <col min="4359" max="4359" width="12.5703125" customWidth="1"/>
    <col min="4360" max="4361" width="11.5703125" customWidth="1"/>
    <col min="4362" max="4362" width="14.7109375" customWidth="1"/>
    <col min="4611" max="4611" width="2.85546875" customWidth="1"/>
    <col min="4612" max="4612" width="32" customWidth="1"/>
    <col min="4613" max="4613" width="13.28515625" customWidth="1"/>
    <col min="4614" max="4614" width="12.42578125" customWidth="1"/>
    <col min="4615" max="4615" width="12.5703125" customWidth="1"/>
    <col min="4616" max="4617" width="11.5703125" customWidth="1"/>
    <col min="4618" max="4618" width="14.7109375" customWidth="1"/>
    <col min="4867" max="4867" width="2.85546875" customWidth="1"/>
    <col min="4868" max="4868" width="32" customWidth="1"/>
    <col min="4869" max="4869" width="13.28515625" customWidth="1"/>
    <col min="4870" max="4870" width="12.42578125" customWidth="1"/>
    <col min="4871" max="4871" width="12.5703125" customWidth="1"/>
    <col min="4872" max="4873" width="11.5703125" customWidth="1"/>
    <col min="4874" max="4874" width="14.7109375" customWidth="1"/>
    <col min="5123" max="5123" width="2.85546875" customWidth="1"/>
    <col min="5124" max="5124" width="32" customWidth="1"/>
    <col min="5125" max="5125" width="13.28515625" customWidth="1"/>
    <col min="5126" max="5126" width="12.42578125" customWidth="1"/>
    <col min="5127" max="5127" width="12.5703125" customWidth="1"/>
    <col min="5128" max="5129" width="11.5703125" customWidth="1"/>
    <col min="5130" max="5130" width="14.7109375" customWidth="1"/>
    <col min="5379" max="5379" width="2.85546875" customWidth="1"/>
    <col min="5380" max="5380" width="32" customWidth="1"/>
    <col min="5381" max="5381" width="13.28515625" customWidth="1"/>
    <col min="5382" max="5382" width="12.42578125" customWidth="1"/>
    <col min="5383" max="5383" width="12.5703125" customWidth="1"/>
    <col min="5384" max="5385" width="11.5703125" customWidth="1"/>
    <col min="5386" max="5386" width="14.7109375" customWidth="1"/>
    <col min="5635" max="5635" width="2.85546875" customWidth="1"/>
    <col min="5636" max="5636" width="32" customWidth="1"/>
    <col min="5637" max="5637" width="13.28515625" customWidth="1"/>
    <col min="5638" max="5638" width="12.42578125" customWidth="1"/>
    <col min="5639" max="5639" width="12.5703125" customWidth="1"/>
    <col min="5640" max="5641" width="11.5703125" customWidth="1"/>
    <col min="5642" max="5642" width="14.7109375" customWidth="1"/>
    <col min="5891" max="5891" width="2.85546875" customWidth="1"/>
    <col min="5892" max="5892" width="32" customWidth="1"/>
    <col min="5893" max="5893" width="13.28515625" customWidth="1"/>
    <col min="5894" max="5894" width="12.42578125" customWidth="1"/>
    <col min="5895" max="5895" width="12.5703125" customWidth="1"/>
    <col min="5896" max="5897" width="11.5703125" customWidth="1"/>
    <col min="5898" max="5898" width="14.7109375" customWidth="1"/>
    <col min="6147" max="6147" width="2.85546875" customWidth="1"/>
    <col min="6148" max="6148" width="32" customWidth="1"/>
    <col min="6149" max="6149" width="13.28515625" customWidth="1"/>
    <col min="6150" max="6150" width="12.42578125" customWidth="1"/>
    <col min="6151" max="6151" width="12.5703125" customWidth="1"/>
    <col min="6152" max="6153" width="11.5703125" customWidth="1"/>
    <col min="6154" max="6154" width="14.7109375" customWidth="1"/>
    <col min="6403" max="6403" width="2.85546875" customWidth="1"/>
    <col min="6404" max="6404" width="32" customWidth="1"/>
    <col min="6405" max="6405" width="13.28515625" customWidth="1"/>
    <col min="6406" max="6406" width="12.42578125" customWidth="1"/>
    <col min="6407" max="6407" width="12.5703125" customWidth="1"/>
    <col min="6408" max="6409" width="11.5703125" customWidth="1"/>
    <col min="6410" max="6410" width="14.7109375" customWidth="1"/>
    <col min="6659" max="6659" width="2.85546875" customWidth="1"/>
    <col min="6660" max="6660" width="32" customWidth="1"/>
    <col min="6661" max="6661" width="13.28515625" customWidth="1"/>
    <col min="6662" max="6662" width="12.42578125" customWidth="1"/>
    <col min="6663" max="6663" width="12.5703125" customWidth="1"/>
    <col min="6664" max="6665" width="11.5703125" customWidth="1"/>
    <col min="6666" max="6666" width="14.7109375" customWidth="1"/>
    <col min="6915" max="6915" width="2.85546875" customWidth="1"/>
    <col min="6916" max="6916" width="32" customWidth="1"/>
    <col min="6917" max="6917" width="13.28515625" customWidth="1"/>
    <col min="6918" max="6918" width="12.42578125" customWidth="1"/>
    <col min="6919" max="6919" width="12.5703125" customWidth="1"/>
    <col min="6920" max="6921" width="11.5703125" customWidth="1"/>
    <col min="6922" max="6922" width="14.7109375" customWidth="1"/>
    <col min="7171" max="7171" width="2.85546875" customWidth="1"/>
    <col min="7172" max="7172" width="32" customWidth="1"/>
    <col min="7173" max="7173" width="13.28515625" customWidth="1"/>
    <col min="7174" max="7174" width="12.42578125" customWidth="1"/>
    <col min="7175" max="7175" width="12.5703125" customWidth="1"/>
    <col min="7176" max="7177" width="11.5703125" customWidth="1"/>
    <col min="7178" max="7178" width="14.7109375" customWidth="1"/>
    <col min="7427" max="7427" width="2.85546875" customWidth="1"/>
    <col min="7428" max="7428" width="32" customWidth="1"/>
    <col min="7429" max="7429" width="13.28515625" customWidth="1"/>
    <col min="7430" max="7430" width="12.42578125" customWidth="1"/>
    <col min="7431" max="7431" width="12.5703125" customWidth="1"/>
    <col min="7432" max="7433" width="11.5703125" customWidth="1"/>
    <col min="7434" max="7434" width="14.7109375" customWidth="1"/>
    <col min="7683" max="7683" width="2.85546875" customWidth="1"/>
    <col min="7684" max="7684" width="32" customWidth="1"/>
    <col min="7685" max="7685" width="13.28515625" customWidth="1"/>
    <col min="7686" max="7686" width="12.42578125" customWidth="1"/>
    <col min="7687" max="7687" width="12.5703125" customWidth="1"/>
    <col min="7688" max="7689" width="11.5703125" customWidth="1"/>
    <col min="7690" max="7690" width="14.7109375" customWidth="1"/>
    <col min="7939" max="7939" width="2.85546875" customWidth="1"/>
    <col min="7940" max="7940" width="32" customWidth="1"/>
    <col min="7941" max="7941" width="13.28515625" customWidth="1"/>
    <col min="7942" max="7942" width="12.42578125" customWidth="1"/>
    <col min="7943" max="7943" width="12.5703125" customWidth="1"/>
    <col min="7944" max="7945" width="11.5703125" customWidth="1"/>
    <col min="7946" max="7946" width="14.7109375" customWidth="1"/>
    <col min="8195" max="8195" width="2.85546875" customWidth="1"/>
    <col min="8196" max="8196" width="32" customWidth="1"/>
    <col min="8197" max="8197" width="13.28515625" customWidth="1"/>
    <col min="8198" max="8198" width="12.42578125" customWidth="1"/>
    <col min="8199" max="8199" width="12.5703125" customWidth="1"/>
    <col min="8200" max="8201" width="11.5703125" customWidth="1"/>
    <col min="8202" max="8202" width="14.7109375" customWidth="1"/>
    <col min="8451" max="8451" width="2.85546875" customWidth="1"/>
    <col min="8452" max="8452" width="32" customWidth="1"/>
    <col min="8453" max="8453" width="13.28515625" customWidth="1"/>
    <col min="8454" max="8454" width="12.42578125" customWidth="1"/>
    <col min="8455" max="8455" width="12.5703125" customWidth="1"/>
    <col min="8456" max="8457" width="11.5703125" customWidth="1"/>
    <col min="8458" max="8458" width="14.7109375" customWidth="1"/>
    <col min="8707" max="8707" width="2.85546875" customWidth="1"/>
    <col min="8708" max="8708" width="32" customWidth="1"/>
    <col min="8709" max="8709" width="13.28515625" customWidth="1"/>
    <col min="8710" max="8710" width="12.42578125" customWidth="1"/>
    <col min="8711" max="8711" width="12.5703125" customWidth="1"/>
    <col min="8712" max="8713" width="11.5703125" customWidth="1"/>
    <col min="8714" max="8714" width="14.7109375" customWidth="1"/>
    <col min="8963" max="8963" width="2.85546875" customWidth="1"/>
    <col min="8964" max="8964" width="32" customWidth="1"/>
    <col min="8965" max="8965" width="13.28515625" customWidth="1"/>
    <col min="8966" max="8966" width="12.42578125" customWidth="1"/>
    <col min="8967" max="8967" width="12.5703125" customWidth="1"/>
    <col min="8968" max="8969" width="11.5703125" customWidth="1"/>
    <col min="8970" max="8970" width="14.7109375" customWidth="1"/>
    <col min="9219" max="9219" width="2.85546875" customWidth="1"/>
    <col min="9220" max="9220" width="32" customWidth="1"/>
    <col min="9221" max="9221" width="13.28515625" customWidth="1"/>
    <col min="9222" max="9222" width="12.42578125" customWidth="1"/>
    <col min="9223" max="9223" width="12.5703125" customWidth="1"/>
    <col min="9224" max="9225" width="11.5703125" customWidth="1"/>
    <col min="9226" max="9226" width="14.7109375" customWidth="1"/>
    <col min="9475" max="9475" width="2.85546875" customWidth="1"/>
    <col min="9476" max="9476" width="32" customWidth="1"/>
    <col min="9477" max="9477" width="13.28515625" customWidth="1"/>
    <col min="9478" max="9478" width="12.42578125" customWidth="1"/>
    <col min="9479" max="9479" width="12.5703125" customWidth="1"/>
    <col min="9480" max="9481" width="11.5703125" customWidth="1"/>
    <col min="9482" max="9482" width="14.7109375" customWidth="1"/>
    <col min="9731" max="9731" width="2.85546875" customWidth="1"/>
    <col min="9732" max="9732" width="32" customWidth="1"/>
    <col min="9733" max="9733" width="13.28515625" customWidth="1"/>
    <col min="9734" max="9734" width="12.42578125" customWidth="1"/>
    <col min="9735" max="9735" width="12.5703125" customWidth="1"/>
    <col min="9736" max="9737" width="11.5703125" customWidth="1"/>
    <col min="9738" max="9738" width="14.7109375" customWidth="1"/>
    <col min="9987" max="9987" width="2.85546875" customWidth="1"/>
    <col min="9988" max="9988" width="32" customWidth="1"/>
    <col min="9989" max="9989" width="13.28515625" customWidth="1"/>
    <col min="9990" max="9990" width="12.42578125" customWidth="1"/>
    <col min="9991" max="9991" width="12.5703125" customWidth="1"/>
    <col min="9992" max="9993" width="11.5703125" customWidth="1"/>
    <col min="9994" max="9994" width="14.7109375" customWidth="1"/>
    <col min="10243" max="10243" width="2.85546875" customWidth="1"/>
    <col min="10244" max="10244" width="32" customWidth="1"/>
    <col min="10245" max="10245" width="13.28515625" customWidth="1"/>
    <col min="10246" max="10246" width="12.42578125" customWidth="1"/>
    <col min="10247" max="10247" width="12.5703125" customWidth="1"/>
    <col min="10248" max="10249" width="11.5703125" customWidth="1"/>
    <col min="10250" max="10250" width="14.7109375" customWidth="1"/>
    <col min="10499" max="10499" width="2.85546875" customWidth="1"/>
    <col min="10500" max="10500" width="32" customWidth="1"/>
    <col min="10501" max="10501" width="13.28515625" customWidth="1"/>
    <col min="10502" max="10502" width="12.42578125" customWidth="1"/>
    <col min="10503" max="10503" width="12.5703125" customWidth="1"/>
    <col min="10504" max="10505" width="11.5703125" customWidth="1"/>
    <col min="10506" max="10506" width="14.7109375" customWidth="1"/>
    <col min="10755" max="10755" width="2.85546875" customWidth="1"/>
    <col min="10756" max="10756" width="32" customWidth="1"/>
    <col min="10757" max="10757" width="13.28515625" customWidth="1"/>
    <col min="10758" max="10758" width="12.42578125" customWidth="1"/>
    <col min="10759" max="10759" width="12.5703125" customWidth="1"/>
    <col min="10760" max="10761" width="11.5703125" customWidth="1"/>
    <col min="10762" max="10762" width="14.7109375" customWidth="1"/>
    <col min="11011" max="11011" width="2.85546875" customWidth="1"/>
    <col min="11012" max="11012" width="32" customWidth="1"/>
    <col min="11013" max="11013" width="13.28515625" customWidth="1"/>
    <col min="11014" max="11014" width="12.42578125" customWidth="1"/>
    <col min="11015" max="11015" width="12.5703125" customWidth="1"/>
    <col min="11016" max="11017" width="11.5703125" customWidth="1"/>
    <col min="11018" max="11018" width="14.7109375" customWidth="1"/>
    <col min="11267" max="11267" width="2.85546875" customWidth="1"/>
    <col min="11268" max="11268" width="32" customWidth="1"/>
    <col min="11269" max="11269" width="13.28515625" customWidth="1"/>
    <col min="11270" max="11270" width="12.42578125" customWidth="1"/>
    <col min="11271" max="11271" width="12.5703125" customWidth="1"/>
    <col min="11272" max="11273" width="11.5703125" customWidth="1"/>
    <col min="11274" max="11274" width="14.7109375" customWidth="1"/>
    <col min="11523" max="11523" width="2.85546875" customWidth="1"/>
    <col min="11524" max="11524" width="32" customWidth="1"/>
    <col min="11525" max="11525" width="13.28515625" customWidth="1"/>
    <col min="11526" max="11526" width="12.42578125" customWidth="1"/>
    <col min="11527" max="11527" width="12.5703125" customWidth="1"/>
    <col min="11528" max="11529" width="11.5703125" customWidth="1"/>
    <col min="11530" max="11530" width="14.7109375" customWidth="1"/>
    <col min="11779" max="11779" width="2.85546875" customWidth="1"/>
    <col min="11780" max="11780" width="32" customWidth="1"/>
    <col min="11781" max="11781" width="13.28515625" customWidth="1"/>
    <col min="11782" max="11782" width="12.42578125" customWidth="1"/>
    <col min="11783" max="11783" width="12.5703125" customWidth="1"/>
    <col min="11784" max="11785" width="11.5703125" customWidth="1"/>
    <col min="11786" max="11786" width="14.7109375" customWidth="1"/>
    <col min="12035" max="12035" width="2.85546875" customWidth="1"/>
    <col min="12036" max="12036" width="32" customWidth="1"/>
    <col min="12037" max="12037" width="13.28515625" customWidth="1"/>
    <col min="12038" max="12038" width="12.42578125" customWidth="1"/>
    <col min="12039" max="12039" width="12.5703125" customWidth="1"/>
    <col min="12040" max="12041" width="11.5703125" customWidth="1"/>
    <col min="12042" max="12042" width="14.7109375" customWidth="1"/>
    <col min="12291" max="12291" width="2.85546875" customWidth="1"/>
    <col min="12292" max="12292" width="32" customWidth="1"/>
    <col min="12293" max="12293" width="13.28515625" customWidth="1"/>
    <col min="12294" max="12294" width="12.42578125" customWidth="1"/>
    <col min="12295" max="12295" width="12.5703125" customWidth="1"/>
    <col min="12296" max="12297" width="11.5703125" customWidth="1"/>
    <col min="12298" max="12298" width="14.7109375" customWidth="1"/>
    <col min="12547" max="12547" width="2.85546875" customWidth="1"/>
    <col min="12548" max="12548" width="32" customWidth="1"/>
    <col min="12549" max="12549" width="13.28515625" customWidth="1"/>
    <col min="12550" max="12550" width="12.42578125" customWidth="1"/>
    <col min="12551" max="12551" width="12.5703125" customWidth="1"/>
    <col min="12552" max="12553" width="11.5703125" customWidth="1"/>
    <col min="12554" max="12554" width="14.7109375" customWidth="1"/>
    <col min="12803" max="12803" width="2.85546875" customWidth="1"/>
    <col min="12804" max="12804" width="32" customWidth="1"/>
    <col min="12805" max="12805" width="13.28515625" customWidth="1"/>
    <col min="12806" max="12806" width="12.42578125" customWidth="1"/>
    <col min="12807" max="12807" width="12.5703125" customWidth="1"/>
    <col min="12808" max="12809" width="11.5703125" customWidth="1"/>
    <col min="12810" max="12810" width="14.7109375" customWidth="1"/>
    <col min="13059" max="13059" width="2.85546875" customWidth="1"/>
    <col min="13060" max="13060" width="32" customWidth="1"/>
    <col min="13061" max="13061" width="13.28515625" customWidth="1"/>
    <col min="13062" max="13062" width="12.42578125" customWidth="1"/>
    <col min="13063" max="13063" width="12.5703125" customWidth="1"/>
    <col min="13064" max="13065" width="11.5703125" customWidth="1"/>
    <col min="13066" max="13066" width="14.7109375" customWidth="1"/>
    <col min="13315" max="13315" width="2.85546875" customWidth="1"/>
    <col min="13316" max="13316" width="32" customWidth="1"/>
    <col min="13317" max="13317" width="13.28515625" customWidth="1"/>
    <col min="13318" max="13318" width="12.42578125" customWidth="1"/>
    <col min="13319" max="13319" width="12.5703125" customWidth="1"/>
    <col min="13320" max="13321" width="11.5703125" customWidth="1"/>
    <col min="13322" max="13322" width="14.7109375" customWidth="1"/>
    <col min="13571" max="13571" width="2.85546875" customWidth="1"/>
    <col min="13572" max="13572" width="32" customWidth="1"/>
    <col min="13573" max="13573" width="13.28515625" customWidth="1"/>
    <col min="13574" max="13574" width="12.42578125" customWidth="1"/>
    <col min="13575" max="13575" width="12.5703125" customWidth="1"/>
    <col min="13576" max="13577" width="11.5703125" customWidth="1"/>
    <col min="13578" max="13578" width="14.7109375" customWidth="1"/>
    <col min="13827" max="13827" width="2.85546875" customWidth="1"/>
    <col min="13828" max="13828" width="32" customWidth="1"/>
    <col min="13829" max="13829" width="13.28515625" customWidth="1"/>
    <col min="13830" max="13830" width="12.42578125" customWidth="1"/>
    <col min="13831" max="13831" width="12.5703125" customWidth="1"/>
    <col min="13832" max="13833" width="11.5703125" customWidth="1"/>
    <col min="13834" max="13834" width="14.7109375" customWidth="1"/>
    <col min="14083" max="14083" width="2.85546875" customWidth="1"/>
    <col min="14084" max="14084" width="32" customWidth="1"/>
    <col min="14085" max="14085" width="13.28515625" customWidth="1"/>
    <col min="14086" max="14086" width="12.42578125" customWidth="1"/>
    <col min="14087" max="14087" width="12.5703125" customWidth="1"/>
    <col min="14088" max="14089" width="11.5703125" customWidth="1"/>
    <col min="14090" max="14090" width="14.7109375" customWidth="1"/>
    <col min="14339" max="14339" width="2.85546875" customWidth="1"/>
    <col min="14340" max="14340" width="32" customWidth="1"/>
    <col min="14341" max="14341" width="13.28515625" customWidth="1"/>
    <col min="14342" max="14342" width="12.42578125" customWidth="1"/>
    <col min="14343" max="14343" width="12.5703125" customWidth="1"/>
    <col min="14344" max="14345" width="11.5703125" customWidth="1"/>
    <col min="14346" max="14346" width="14.7109375" customWidth="1"/>
    <col min="14595" max="14595" width="2.85546875" customWidth="1"/>
    <col min="14596" max="14596" width="32" customWidth="1"/>
    <col min="14597" max="14597" width="13.28515625" customWidth="1"/>
    <col min="14598" max="14598" width="12.42578125" customWidth="1"/>
    <col min="14599" max="14599" width="12.5703125" customWidth="1"/>
    <col min="14600" max="14601" width="11.5703125" customWidth="1"/>
    <col min="14602" max="14602" width="14.7109375" customWidth="1"/>
    <col min="14851" max="14851" width="2.85546875" customWidth="1"/>
    <col min="14852" max="14852" width="32" customWidth="1"/>
    <col min="14853" max="14853" width="13.28515625" customWidth="1"/>
    <col min="14854" max="14854" width="12.42578125" customWidth="1"/>
    <col min="14855" max="14855" width="12.5703125" customWidth="1"/>
    <col min="14856" max="14857" width="11.5703125" customWidth="1"/>
    <col min="14858" max="14858" width="14.7109375" customWidth="1"/>
    <col min="15107" max="15107" width="2.85546875" customWidth="1"/>
    <col min="15108" max="15108" width="32" customWidth="1"/>
    <col min="15109" max="15109" width="13.28515625" customWidth="1"/>
    <col min="15110" max="15110" width="12.42578125" customWidth="1"/>
    <col min="15111" max="15111" width="12.5703125" customWidth="1"/>
    <col min="15112" max="15113" width="11.5703125" customWidth="1"/>
    <col min="15114" max="15114" width="14.7109375" customWidth="1"/>
    <col min="15363" max="15363" width="2.85546875" customWidth="1"/>
    <col min="15364" max="15364" width="32" customWidth="1"/>
    <col min="15365" max="15365" width="13.28515625" customWidth="1"/>
    <col min="15366" max="15366" width="12.42578125" customWidth="1"/>
    <col min="15367" max="15367" width="12.5703125" customWidth="1"/>
    <col min="15368" max="15369" width="11.5703125" customWidth="1"/>
    <col min="15370" max="15370" width="14.7109375" customWidth="1"/>
    <col min="15619" max="15619" width="2.85546875" customWidth="1"/>
    <col min="15620" max="15620" width="32" customWidth="1"/>
    <col min="15621" max="15621" width="13.28515625" customWidth="1"/>
    <col min="15622" max="15622" width="12.42578125" customWidth="1"/>
    <col min="15623" max="15623" width="12.5703125" customWidth="1"/>
    <col min="15624" max="15625" width="11.5703125" customWidth="1"/>
    <col min="15626" max="15626" width="14.7109375" customWidth="1"/>
    <col min="15875" max="15875" width="2.85546875" customWidth="1"/>
    <col min="15876" max="15876" width="32" customWidth="1"/>
    <col min="15877" max="15877" width="13.28515625" customWidth="1"/>
    <col min="15878" max="15878" width="12.42578125" customWidth="1"/>
    <col min="15879" max="15879" width="12.5703125" customWidth="1"/>
    <col min="15880" max="15881" width="11.5703125" customWidth="1"/>
    <col min="15882" max="15882" width="14.7109375" customWidth="1"/>
    <col min="16131" max="16131" width="2.85546875" customWidth="1"/>
    <col min="16132" max="16132" width="32" customWidth="1"/>
    <col min="16133" max="16133" width="13.28515625" customWidth="1"/>
    <col min="16134" max="16134" width="12.42578125" customWidth="1"/>
    <col min="16135" max="16135" width="12.5703125" customWidth="1"/>
    <col min="16136" max="16137" width="11.5703125" customWidth="1"/>
    <col min="16138" max="16138" width="14.7109375" customWidth="1"/>
  </cols>
  <sheetData>
    <row r="1" spans="1:13" ht="19.5" x14ac:dyDescent="0.3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</row>
    <row r="2" spans="1:13" x14ac:dyDescent="0.25">
      <c r="A2" s="64" t="s">
        <v>32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x14ac:dyDescent="0.25">
      <c r="A3" s="65" t="s">
        <v>6</v>
      </c>
      <c r="B3" s="65"/>
      <c r="C3" s="65"/>
      <c r="D3" s="65"/>
      <c r="E3" s="65"/>
      <c r="F3" s="65"/>
      <c r="G3" s="65"/>
      <c r="H3" s="65"/>
      <c r="I3" s="65"/>
      <c r="J3" s="65"/>
    </row>
    <row r="5" spans="1:13" x14ac:dyDescent="0.25">
      <c r="A5" s="66" t="s">
        <v>7</v>
      </c>
      <c r="B5" s="67"/>
      <c r="C5" s="67"/>
      <c r="D5" s="68"/>
      <c r="E5" s="72" t="s">
        <v>8</v>
      </c>
      <c r="F5" s="73"/>
      <c r="G5" s="74" t="s">
        <v>9</v>
      </c>
      <c r="H5" s="74" t="s">
        <v>10</v>
      </c>
      <c r="I5" s="74" t="s">
        <v>11</v>
      </c>
      <c r="J5" s="76" t="s">
        <v>0</v>
      </c>
    </row>
    <row r="6" spans="1:13" ht="33.75" x14ac:dyDescent="0.25">
      <c r="A6" s="69"/>
      <c r="B6" s="70"/>
      <c r="C6" s="70"/>
      <c r="D6" s="71"/>
      <c r="E6" s="1" t="s">
        <v>12</v>
      </c>
      <c r="F6" s="2" t="s">
        <v>13</v>
      </c>
      <c r="G6" s="75"/>
      <c r="H6" s="75"/>
      <c r="I6" s="75"/>
      <c r="J6" s="77"/>
    </row>
    <row r="7" spans="1:13" x14ac:dyDescent="0.25">
      <c r="A7" s="3" t="s">
        <v>14</v>
      </c>
      <c r="B7" s="4" t="s">
        <v>15</v>
      </c>
      <c r="C7" s="4"/>
      <c r="D7" s="5"/>
      <c r="E7" s="6"/>
      <c r="F7" s="6"/>
      <c r="G7" s="7"/>
      <c r="H7" s="7"/>
      <c r="I7" s="7"/>
      <c r="J7" s="8"/>
    </row>
    <row r="8" spans="1:13" x14ac:dyDescent="0.25">
      <c r="A8" s="9"/>
      <c r="B8" s="10" t="s">
        <v>16</v>
      </c>
      <c r="C8" s="10"/>
      <c r="D8" s="11"/>
      <c r="E8" s="6">
        <v>1940428.83</v>
      </c>
      <c r="F8" s="6">
        <f>4527667.27+1200000</f>
        <v>5727667.2699999996</v>
      </c>
      <c r="G8" s="12">
        <v>0</v>
      </c>
      <c r="H8" s="12">
        <v>0</v>
      </c>
      <c r="I8" s="12">
        <v>0</v>
      </c>
      <c r="J8" s="13">
        <f>SUM(E8:I8)</f>
        <v>7668096.0999999996</v>
      </c>
    </row>
    <row r="9" spans="1:13" x14ac:dyDescent="0.25">
      <c r="A9" s="14"/>
      <c r="B9" s="15" t="s">
        <v>17</v>
      </c>
      <c r="C9" s="15"/>
      <c r="D9" s="16"/>
      <c r="E9" s="17"/>
      <c r="F9" s="17">
        <f>3831824.72-1200000</f>
        <v>2631824.7200000002</v>
      </c>
      <c r="G9" s="18">
        <v>0</v>
      </c>
      <c r="H9" s="18">
        <v>0</v>
      </c>
      <c r="I9" s="18">
        <v>0</v>
      </c>
      <c r="J9" s="19">
        <f t="shared" ref="J9:J25" si="0">SUM(E9:I9)</f>
        <v>2631824.7200000002</v>
      </c>
    </row>
    <row r="10" spans="1:13" ht="15" customHeight="1" x14ac:dyDescent="0.25">
      <c r="A10" s="20"/>
      <c r="B10" s="21" t="s">
        <v>18</v>
      </c>
      <c r="C10" s="21"/>
      <c r="D10" s="22"/>
      <c r="E10" s="17"/>
      <c r="F10" s="17"/>
      <c r="G10" s="17"/>
      <c r="H10" s="17"/>
      <c r="I10" s="17"/>
      <c r="J10" s="23"/>
    </row>
    <row r="11" spans="1:13" ht="24.75" customHeight="1" x14ac:dyDescent="0.25">
      <c r="A11" s="24"/>
      <c r="B11" s="25"/>
      <c r="C11" s="59" t="s">
        <v>19</v>
      </c>
      <c r="D11" s="60"/>
      <c r="E11" s="26">
        <v>4258003.13</v>
      </c>
      <c r="F11" s="26">
        <v>1172406.5</v>
      </c>
      <c r="G11" s="12">
        <v>0</v>
      </c>
      <c r="H11" s="12">
        <v>0</v>
      </c>
      <c r="I11" s="12">
        <v>0</v>
      </c>
      <c r="J11" s="27">
        <f t="shared" si="0"/>
        <v>5430409.6299999999</v>
      </c>
    </row>
    <row r="12" spans="1:13" x14ac:dyDescent="0.25">
      <c r="A12" s="3"/>
      <c r="B12" s="10" t="s">
        <v>20</v>
      </c>
      <c r="C12" s="4"/>
      <c r="D12" s="5"/>
      <c r="E12" s="12"/>
      <c r="F12" s="12"/>
      <c r="G12" s="12">
        <v>0</v>
      </c>
      <c r="H12" s="12">
        <v>0</v>
      </c>
      <c r="I12" s="12">
        <v>0</v>
      </c>
      <c r="J12" s="13">
        <f t="shared" si="0"/>
        <v>0</v>
      </c>
    </row>
    <row r="13" spans="1:13" s="30" customFormat="1" x14ac:dyDescent="0.25">
      <c r="A13" s="3"/>
      <c r="B13" s="4" t="s">
        <v>21</v>
      </c>
      <c r="C13" s="4"/>
      <c r="D13" s="5"/>
      <c r="E13" s="28">
        <f>SUM(E8:E12)-E11</f>
        <v>1940428.83</v>
      </c>
      <c r="F13" s="28">
        <f>SUM(F8:F12)-F11</f>
        <v>8359491.9900000002</v>
      </c>
      <c r="G13" s="28">
        <f t="shared" ref="G13:I13" si="1">SUM(G8:G12)</f>
        <v>0</v>
      </c>
      <c r="H13" s="28">
        <f t="shared" si="1"/>
        <v>0</v>
      </c>
      <c r="I13" s="28">
        <f t="shared" si="1"/>
        <v>0</v>
      </c>
      <c r="J13" s="29">
        <f t="shared" si="0"/>
        <v>10299920.82</v>
      </c>
    </row>
    <row r="14" spans="1:13" s="30" customFormat="1" x14ac:dyDescent="0.25">
      <c r="A14" s="3"/>
      <c r="B14" s="4"/>
      <c r="C14" s="4"/>
      <c r="D14" s="5"/>
      <c r="E14" s="28"/>
      <c r="F14" s="28"/>
      <c r="G14" s="31"/>
      <c r="H14" s="31"/>
      <c r="I14" s="31"/>
      <c r="J14" s="29"/>
      <c r="M14" s="30" t="s">
        <v>34</v>
      </c>
    </row>
    <row r="15" spans="1:13" x14ac:dyDescent="0.25">
      <c r="A15" s="3" t="s">
        <v>14</v>
      </c>
      <c r="B15" s="4" t="s">
        <v>22</v>
      </c>
      <c r="C15" s="4"/>
      <c r="D15" s="5"/>
      <c r="E15" s="6"/>
      <c r="F15" s="6"/>
      <c r="G15" s="12"/>
      <c r="H15" s="12"/>
      <c r="I15" s="12"/>
      <c r="J15" s="13"/>
    </row>
    <row r="16" spans="1:13" s="32" customFormat="1" x14ac:dyDescent="0.25">
      <c r="A16" s="9"/>
      <c r="B16" s="10" t="s">
        <v>4</v>
      </c>
      <c r="C16" s="10"/>
      <c r="D16" s="11"/>
      <c r="E16" s="6"/>
      <c r="F16" s="6">
        <v>0</v>
      </c>
      <c r="G16" s="12">
        <v>0</v>
      </c>
      <c r="H16" s="12">
        <v>0</v>
      </c>
      <c r="I16" s="12">
        <v>0</v>
      </c>
      <c r="J16" s="13">
        <f t="shared" si="0"/>
        <v>0</v>
      </c>
    </row>
    <row r="17" spans="1:13" s="32" customFormat="1" x14ac:dyDescent="0.25">
      <c r="A17" s="9"/>
      <c r="B17" s="10" t="s">
        <v>23</v>
      </c>
      <c r="C17" s="10"/>
      <c r="D17" s="11"/>
      <c r="E17" s="6"/>
      <c r="F17" s="6">
        <v>0</v>
      </c>
      <c r="G17" s="12"/>
      <c r="H17" s="12"/>
      <c r="I17" s="12"/>
      <c r="J17" s="13">
        <f t="shared" si="0"/>
        <v>0</v>
      </c>
    </row>
    <row r="18" spans="1:13" s="32" customFormat="1" x14ac:dyDescent="0.25">
      <c r="A18" s="9"/>
      <c r="B18" s="10" t="s">
        <v>24</v>
      </c>
      <c r="C18" s="10"/>
      <c r="D18" s="11"/>
      <c r="E18" s="6"/>
      <c r="F18" s="6">
        <v>201745.89</v>
      </c>
      <c r="G18" s="12"/>
      <c r="H18" s="12"/>
      <c r="I18" s="12"/>
      <c r="J18" s="13">
        <f t="shared" si="0"/>
        <v>201745.89</v>
      </c>
    </row>
    <row r="19" spans="1:13" s="32" customFormat="1" x14ac:dyDescent="0.25">
      <c r="A19" s="9"/>
      <c r="B19" s="10" t="s">
        <v>25</v>
      </c>
      <c r="C19" s="10"/>
      <c r="D19" s="11"/>
      <c r="E19" s="6"/>
      <c r="F19" s="6">
        <v>499157.41</v>
      </c>
      <c r="G19" s="12"/>
      <c r="H19" s="12"/>
      <c r="I19" s="12"/>
      <c r="J19" s="13">
        <f t="shared" si="0"/>
        <v>499157.41</v>
      </c>
    </row>
    <row r="20" spans="1:13" s="32" customFormat="1" x14ac:dyDescent="0.25">
      <c r="A20" s="9"/>
      <c r="B20" s="10" t="s">
        <v>26</v>
      </c>
      <c r="C20" s="10"/>
      <c r="D20" s="11"/>
      <c r="E20" s="6"/>
      <c r="F20" s="6">
        <v>64300.54</v>
      </c>
      <c r="G20" s="12"/>
      <c r="H20" s="12"/>
      <c r="I20" s="12"/>
      <c r="J20" s="13">
        <f t="shared" si="0"/>
        <v>64300.54</v>
      </c>
    </row>
    <row r="21" spans="1:13" s="32" customFormat="1" x14ac:dyDescent="0.25">
      <c r="A21" s="9"/>
      <c r="B21" s="10" t="s">
        <v>27</v>
      </c>
      <c r="C21" s="10"/>
      <c r="D21" s="11"/>
      <c r="E21" s="6"/>
      <c r="F21" s="6">
        <f>127912.99+1838727.31</f>
        <v>1966640.3</v>
      </c>
      <c r="G21" s="12"/>
      <c r="H21" s="12"/>
      <c r="I21" s="12"/>
      <c r="J21" s="13">
        <f t="shared" si="0"/>
        <v>1966640.3</v>
      </c>
    </row>
    <row r="22" spans="1:13" s="32" customFormat="1" x14ac:dyDescent="0.25">
      <c r="A22" s="9"/>
      <c r="B22" s="10" t="s">
        <v>28</v>
      </c>
      <c r="C22" s="10"/>
      <c r="D22" s="11"/>
      <c r="E22" s="6"/>
      <c r="F22" s="6">
        <v>0</v>
      </c>
      <c r="G22" s="12"/>
      <c r="H22" s="12"/>
      <c r="I22" s="12"/>
      <c r="J22" s="13">
        <f t="shared" si="0"/>
        <v>0</v>
      </c>
    </row>
    <row r="23" spans="1:13" s="32" customFormat="1" ht="30" customHeight="1" x14ac:dyDescent="0.25">
      <c r="A23" s="9"/>
      <c r="B23" s="61" t="s">
        <v>29</v>
      </c>
      <c r="C23" s="61"/>
      <c r="D23" s="62"/>
      <c r="E23" s="6"/>
      <c r="F23" s="6">
        <v>0</v>
      </c>
      <c r="G23" s="12"/>
      <c r="H23" s="12"/>
      <c r="I23" s="12"/>
      <c r="J23" s="13">
        <f t="shared" si="0"/>
        <v>0</v>
      </c>
    </row>
    <row r="24" spans="1:13" s="32" customFormat="1" x14ac:dyDescent="0.25">
      <c r="A24" s="9"/>
      <c r="B24" s="10" t="s">
        <v>30</v>
      </c>
      <c r="C24" s="10"/>
      <c r="D24" s="11"/>
      <c r="E24" s="6"/>
      <c r="F24" s="6">
        <v>0</v>
      </c>
      <c r="G24" s="12"/>
      <c r="H24" s="12"/>
      <c r="I24" s="12"/>
      <c r="J24" s="13">
        <f t="shared" si="0"/>
        <v>0</v>
      </c>
    </row>
    <row r="25" spans="1:13" s="32" customFormat="1" x14ac:dyDescent="0.25">
      <c r="A25" s="9"/>
      <c r="B25" s="10" t="s">
        <v>33</v>
      </c>
      <c r="C25" s="10"/>
      <c r="D25" s="11"/>
      <c r="E25" s="6"/>
      <c r="F25" s="6">
        <v>1200000</v>
      </c>
      <c r="G25" s="12"/>
      <c r="H25" s="12"/>
      <c r="I25" s="12"/>
      <c r="J25" s="13">
        <f t="shared" si="0"/>
        <v>1200000</v>
      </c>
    </row>
    <row r="26" spans="1:13" s="30" customFormat="1" x14ac:dyDescent="0.25">
      <c r="A26" s="3"/>
      <c r="B26" s="4" t="s">
        <v>31</v>
      </c>
      <c r="C26" s="4"/>
      <c r="D26" s="5"/>
      <c r="E26" s="28">
        <f>SUM(E16:E24)</f>
        <v>0</v>
      </c>
      <c r="F26" s="28">
        <f>SUM(F16:F25)</f>
        <v>3931844.14</v>
      </c>
      <c r="G26" s="28">
        <f>SUM(G16:G24)</f>
        <v>0</v>
      </c>
      <c r="H26" s="28">
        <f>SUM(H16:H24)</f>
        <v>0</v>
      </c>
      <c r="I26" s="28">
        <f>SUM(I16:I24)</f>
        <v>0</v>
      </c>
      <c r="J26" s="28">
        <f>SUM(J16:J25)</f>
        <v>3931844.14</v>
      </c>
    </row>
    <row r="27" spans="1:13" s="32" customFormat="1" x14ac:dyDescent="0.25">
      <c r="A27" s="9"/>
      <c r="B27" s="10"/>
      <c r="C27" s="10"/>
      <c r="D27" s="11"/>
      <c r="E27" s="6"/>
      <c r="F27" s="6"/>
      <c r="G27" s="12"/>
      <c r="H27" s="12"/>
      <c r="I27" s="12"/>
      <c r="J27" s="13"/>
    </row>
    <row r="28" spans="1:13" s="37" customFormat="1" ht="15.75" thickBot="1" x14ac:dyDescent="0.3">
      <c r="A28" s="33"/>
      <c r="B28" s="34"/>
      <c r="C28" s="34"/>
      <c r="D28" s="35" t="s">
        <v>0</v>
      </c>
      <c r="E28" s="36">
        <f t="shared" ref="E28:J28" si="2">E13-E26</f>
        <v>1940428.83</v>
      </c>
      <c r="F28" s="36">
        <f t="shared" si="2"/>
        <v>4427647.8499999996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6368076.6799999997</v>
      </c>
    </row>
    <row r="29" spans="1:13" s="37" customFormat="1" ht="15.75" thickTop="1" x14ac:dyDescent="0.25">
      <c r="A29" s="33"/>
      <c r="B29" s="34"/>
      <c r="C29" s="34"/>
      <c r="D29" s="38"/>
      <c r="E29" s="39"/>
      <c r="F29" s="40"/>
      <c r="G29" s="39"/>
      <c r="H29" s="41"/>
      <c r="I29" s="39"/>
      <c r="J29" s="40"/>
      <c r="M29" s="42"/>
    </row>
    <row r="30" spans="1:13" s="37" customFormat="1" x14ac:dyDescent="0.25">
      <c r="D30" s="43"/>
      <c r="E30" s="44"/>
      <c r="G30" s="44"/>
      <c r="H30" s="45"/>
      <c r="I30" s="44"/>
    </row>
    <row r="31" spans="1:13" s="37" customFormat="1" x14ac:dyDescent="0.25">
      <c r="A31" s="46"/>
      <c r="D31" s="43"/>
      <c r="E31" s="44"/>
      <c r="G31" s="44"/>
      <c r="H31" s="47" t="s">
        <v>1</v>
      </c>
      <c r="I31" s="44"/>
    </row>
    <row r="32" spans="1:13" s="37" customFormat="1" x14ac:dyDescent="0.25">
      <c r="D32" s="43"/>
      <c r="E32" s="44"/>
      <c r="G32" s="44"/>
      <c r="H32" s="45"/>
      <c r="I32" s="44"/>
    </row>
    <row r="33" spans="4:9" s="48" customFormat="1" ht="12.75" x14ac:dyDescent="0.25">
      <c r="D33" s="49"/>
      <c r="E33" s="50"/>
      <c r="G33" s="50"/>
      <c r="H33" s="51" t="s">
        <v>2</v>
      </c>
      <c r="I33" s="50"/>
    </row>
    <row r="34" spans="4:9" s="52" customFormat="1" ht="12.75" x14ac:dyDescent="0.25">
      <c r="D34" s="53"/>
      <c r="E34" s="54"/>
      <c r="G34" s="54"/>
      <c r="H34" s="55" t="s">
        <v>3</v>
      </c>
      <c r="I34" s="54"/>
    </row>
    <row r="35" spans="4:9" s="37" customFormat="1" x14ac:dyDescent="0.25">
      <c r="D35" s="43"/>
      <c r="E35" s="44"/>
      <c r="G35" s="44"/>
      <c r="H35" s="45"/>
      <c r="I35" s="44"/>
    </row>
    <row r="36" spans="4:9" s="37" customFormat="1" x14ac:dyDescent="0.25">
      <c r="D36" s="43"/>
      <c r="E36" s="44"/>
      <c r="G36" s="44"/>
      <c r="H36" s="45"/>
      <c r="I36" s="44"/>
    </row>
    <row r="37" spans="4:9" s="37" customFormat="1" x14ac:dyDescent="0.25">
      <c r="D37" s="43"/>
      <c r="E37" s="44"/>
      <c r="G37" s="44"/>
      <c r="H37" s="45"/>
      <c r="I37" s="44"/>
    </row>
    <row r="38" spans="4:9" s="37" customFormat="1" x14ac:dyDescent="0.25">
      <c r="D38" s="43"/>
      <c r="E38" s="44"/>
      <c r="G38" s="44"/>
      <c r="H38" s="45"/>
      <c r="I38" s="44"/>
    </row>
    <row r="39" spans="4:9" s="37" customFormat="1" x14ac:dyDescent="0.25">
      <c r="D39" s="43"/>
      <c r="E39" s="44"/>
      <c r="G39" s="44"/>
      <c r="H39" s="45"/>
      <c r="I39" s="44"/>
    </row>
    <row r="40" spans="4:9" s="37" customFormat="1" x14ac:dyDescent="0.25">
      <c r="D40" s="43"/>
      <c r="E40" s="44"/>
      <c r="G40" s="44"/>
      <c r="H40" s="45"/>
      <c r="I40" s="44"/>
    </row>
    <row r="41" spans="4:9" s="37" customFormat="1" x14ac:dyDescent="0.25">
      <c r="D41" s="43"/>
      <c r="E41" s="44"/>
      <c r="G41" s="44"/>
      <c r="H41" s="45"/>
      <c r="I41" s="44"/>
    </row>
    <row r="42" spans="4:9" s="37" customFormat="1" x14ac:dyDescent="0.25">
      <c r="D42" s="43"/>
      <c r="E42" s="44"/>
      <c r="G42" s="44"/>
      <c r="H42" s="45"/>
      <c r="I42" s="44"/>
    </row>
    <row r="43" spans="4:9" s="37" customFormat="1" x14ac:dyDescent="0.25">
      <c r="D43" s="43"/>
      <c r="E43" s="44"/>
      <c r="G43" s="44"/>
      <c r="H43" s="45"/>
      <c r="I43" s="44"/>
    </row>
    <row r="44" spans="4:9" s="37" customFormat="1" x14ac:dyDescent="0.25">
      <c r="D44" s="43"/>
      <c r="E44" s="44"/>
      <c r="G44" s="44"/>
      <c r="H44" s="45"/>
      <c r="I44" s="44"/>
    </row>
    <row r="45" spans="4:9" s="37" customFormat="1" x14ac:dyDescent="0.25">
      <c r="D45" s="43"/>
      <c r="E45" s="44"/>
      <c r="G45" s="44"/>
      <c r="H45" s="45"/>
      <c r="I45" s="44"/>
    </row>
    <row r="46" spans="4:9" s="37" customFormat="1" x14ac:dyDescent="0.25">
      <c r="D46" s="43"/>
      <c r="E46" s="44"/>
      <c r="G46" s="44"/>
      <c r="H46" s="45"/>
      <c r="I46" s="44"/>
    </row>
    <row r="47" spans="4:9" s="37" customFormat="1" x14ac:dyDescent="0.25">
      <c r="D47" s="43"/>
      <c r="E47" s="44"/>
      <c r="G47" s="44"/>
      <c r="H47" s="45"/>
      <c r="I47" s="44"/>
    </row>
    <row r="48" spans="4:9" s="37" customFormat="1" x14ac:dyDescent="0.25">
      <c r="D48" s="43"/>
      <c r="E48" s="44"/>
      <c r="G48" s="44"/>
      <c r="H48" s="45"/>
      <c r="I48" s="44"/>
    </row>
    <row r="49" spans="4:9" s="37" customFormat="1" x14ac:dyDescent="0.25">
      <c r="D49" s="43"/>
      <c r="E49" s="44"/>
      <c r="G49" s="44"/>
      <c r="H49" s="45"/>
      <c r="I49" s="44"/>
    </row>
    <row r="50" spans="4:9" s="37" customFormat="1" x14ac:dyDescent="0.25">
      <c r="D50" s="43"/>
      <c r="E50" s="44"/>
      <c r="G50" s="44"/>
      <c r="H50" s="45"/>
      <c r="I50" s="44"/>
    </row>
    <row r="51" spans="4:9" s="37" customFormat="1" x14ac:dyDescent="0.25">
      <c r="D51" s="43"/>
      <c r="E51" s="44"/>
      <c r="G51" s="44"/>
      <c r="H51" s="45"/>
      <c r="I51" s="44"/>
    </row>
    <row r="52" spans="4:9" s="37" customFormat="1" x14ac:dyDescent="0.25">
      <c r="D52" s="43"/>
      <c r="E52" s="44"/>
      <c r="G52" s="44"/>
      <c r="H52" s="45"/>
      <c r="I52" s="44"/>
    </row>
    <row r="53" spans="4:9" s="37" customFormat="1" x14ac:dyDescent="0.25">
      <c r="D53" s="43"/>
      <c r="E53" s="44"/>
      <c r="G53" s="44"/>
      <c r="H53" s="45"/>
      <c r="I53" s="44"/>
    </row>
    <row r="54" spans="4:9" s="37" customFormat="1" x14ac:dyDescent="0.25">
      <c r="D54" s="43"/>
      <c r="E54" s="44"/>
      <c r="G54" s="44"/>
      <c r="H54" s="45"/>
      <c r="I54" s="44"/>
    </row>
    <row r="55" spans="4:9" s="37" customFormat="1" x14ac:dyDescent="0.25">
      <c r="D55" s="43"/>
      <c r="E55" s="44"/>
      <c r="G55" s="44"/>
      <c r="H55" s="45"/>
      <c r="I55" s="44"/>
    </row>
    <row r="56" spans="4:9" s="37" customFormat="1" x14ac:dyDescent="0.25">
      <c r="D56" s="43"/>
      <c r="E56" s="44"/>
      <c r="G56" s="44"/>
      <c r="H56" s="45"/>
      <c r="I56" s="44"/>
    </row>
    <row r="57" spans="4:9" s="37" customFormat="1" x14ac:dyDescent="0.25">
      <c r="D57" s="43"/>
      <c r="E57" s="44"/>
      <c r="G57" s="44"/>
      <c r="H57" s="45"/>
      <c r="I57" s="44"/>
    </row>
    <row r="58" spans="4:9" s="37" customFormat="1" x14ac:dyDescent="0.25">
      <c r="D58" s="43"/>
      <c r="E58" s="44"/>
      <c r="G58" s="44"/>
      <c r="H58" s="45"/>
      <c r="I58" s="44"/>
    </row>
    <row r="59" spans="4:9" s="37" customFormat="1" x14ac:dyDescent="0.25">
      <c r="D59" s="43"/>
      <c r="E59" s="44"/>
      <c r="G59" s="44"/>
      <c r="H59" s="45"/>
      <c r="I59" s="44"/>
    </row>
    <row r="60" spans="4:9" s="37" customFormat="1" x14ac:dyDescent="0.25">
      <c r="D60" s="43"/>
      <c r="E60" s="44"/>
      <c r="G60" s="44"/>
      <c r="H60" s="45"/>
      <c r="I60" s="44"/>
    </row>
    <row r="61" spans="4:9" s="37" customFormat="1" x14ac:dyDescent="0.25">
      <c r="D61" s="43"/>
      <c r="E61" s="44"/>
      <c r="G61" s="44"/>
      <c r="H61" s="45"/>
      <c r="I61" s="44"/>
    </row>
    <row r="62" spans="4:9" s="37" customFormat="1" x14ac:dyDescent="0.25">
      <c r="D62" s="43"/>
      <c r="E62" s="44"/>
      <c r="G62" s="44"/>
      <c r="H62" s="45"/>
      <c r="I62" s="44"/>
    </row>
    <row r="63" spans="4:9" s="37" customFormat="1" x14ac:dyDescent="0.25">
      <c r="D63" s="43"/>
      <c r="E63" s="44"/>
      <c r="G63" s="44"/>
      <c r="H63" s="45"/>
      <c r="I63" s="44"/>
    </row>
    <row r="64" spans="4:9" s="37" customFormat="1" x14ac:dyDescent="0.25">
      <c r="D64" s="43"/>
      <c r="E64" s="44"/>
      <c r="G64" s="44"/>
      <c r="H64" s="45"/>
      <c r="I64" s="44"/>
    </row>
    <row r="65" spans="4:9" s="37" customFormat="1" x14ac:dyDescent="0.25">
      <c r="D65" s="43"/>
      <c r="E65" s="44"/>
      <c r="G65" s="44"/>
      <c r="H65" s="45"/>
      <c r="I65" s="44"/>
    </row>
    <row r="66" spans="4:9" s="37" customFormat="1" x14ac:dyDescent="0.25">
      <c r="D66" s="43"/>
      <c r="E66" s="44"/>
      <c r="G66" s="44"/>
      <c r="H66" s="45"/>
      <c r="I66" s="44"/>
    </row>
    <row r="67" spans="4:9" s="37" customFormat="1" x14ac:dyDescent="0.25">
      <c r="D67" s="43"/>
      <c r="E67" s="44"/>
      <c r="G67" s="44"/>
      <c r="H67" s="45"/>
      <c r="I67" s="44"/>
    </row>
    <row r="68" spans="4:9" s="37" customFormat="1" x14ac:dyDescent="0.25">
      <c r="D68" s="43"/>
      <c r="E68" s="44"/>
      <c r="G68" s="44"/>
      <c r="H68" s="45"/>
      <c r="I68" s="44"/>
    </row>
    <row r="69" spans="4:9" s="37" customFormat="1" x14ac:dyDescent="0.25">
      <c r="D69" s="43"/>
      <c r="E69" s="44"/>
      <c r="G69" s="44"/>
      <c r="H69" s="45"/>
      <c r="I69" s="44"/>
    </row>
    <row r="70" spans="4:9" s="37" customFormat="1" x14ac:dyDescent="0.25">
      <c r="D70" s="43"/>
      <c r="E70" s="44"/>
      <c r="G70" s="44"/>
      <c r="H70" s="45"/>
      <c r="I70" s="44"/>
    </row>
    <row r="71" spans="4:9" s="37" customFormat="1" x14ac:dyDescent="0.25">
      <c r="D71" s="43"/>
      <c r="E71" s="44"/>
      <c r="G71" s="44"/>
      <c r="H71" s="45"/>
      <c r="I71" s="44"/>
    </row>
    <row r="72" spans="4:9" s="37" customFormat="1" x14ac:dyDescent="0.25">
      <c r="D72" s="43"/>
      <c r="E72" s="44"/>
      <c r="G72" s="44"/>
      <c r="H72" s="45"/>
      <c r="I72" s="44"/>
    </row>
    <row r="73" spans="4:9" s="37" customFormat="1" x14ac:dyDescent="0.25">
      <c r="E73" s="44"/>
      <c r="G73" s="44"/>
      <c r="H73" s="45"/>
      <c r="I73" s="44"/>
    </row>
    <row r="74" spans="4:9" s="37" customFormat="1" x14ac:dyDescent="0.25">
      <c r="E74" s="44"/>
      <c r="G74" s="44"/>
      <c r="H74" s="45"/>
      <c r="I74" s="44"/>
    </row>
    <row r="75" spans="4:9" s="37" customFormat="1" x14ac:dyDescent="0.25">
      <c r="E75" s="44"/>
      <c r="G75" s="44"/>
      <c r="H75" s="45"/>
      <c r="I75" s="44"/>
    </row>
    <row r="76" spans="4:9" s="37" customFormat="1" x14ac:dyDescent="0.25">
      <c r="E76" s="44"/>
      <c r="G76" s="44"/>
      <c r="H76" s="45"/>
      <c r="I76" s="44"/>
    </row>
    <row r="77" spans="4:9" s="37" customFormat="1" x14ac:dyDescent="0.25">
      <c r="E77" s="44"/>
      <c r="G77" s="44"/>
      <c r="H77" s="56"/>
      <c r="I77" s="44"/>
    </row>
    <row r="78" spans="4:9" s="37" customFormat="1" x14ac:dyDescent="0.25">
      <c r="E78" s="44"/>
      <c r="G78" s="44"/>
      <c r="H78" s="56"/>
      <c r="I78" s="44"/>
    </row>
    <row r="79" spans="4:9" s="37" customFormat="1" x14ac:dyDescent="0.25">
      <c r="E79" s="44"/>
      <c r="G79" s="44"/>
      <c r="H79" s="56"/>
      <c r="I79" s="44"/>
    </row>
    <row r="80" spans="4:9" s="37" customFormat="1" x14ac:dyDescent="0.25">
      <c r="E80" s="44"/>
      <c r="G80" s="44"/>
      <c r="H80" s="56"/>
      <c r="I80" s="44"/>
    </row>
    <row r="81" spans="5:9" s="37" customFormat="1" x14ac:dyDescent="0.25">
      <c r="E81" s="44"/>
      <c r="G81" s="44"/>
      <c r="H81" s="56"/>
      <c r="I81" s="44"/>
    </row>
    <row r="82" spans="5:9" s="37" customFormat="1" x14ac:dyDescent="0.25">
      <c r="E82" s="44"/>
      <c r="G82" s="44"/>
      <c r="H82" s="56"/>
      <c r="I82" s="44"/>
    </row>
    <row r="83" spans="5:9" s="37" customFormat="1" x14ac:dyDescent="0.25">
      <c r="E83" s="44"/>
      <c r="G83" s="44"/>
      <c r="H83" s="56"/>
      <c r="I83" s="44"/>
    </row>
    <row r="84" spans="5:9" s="37" customFormat="1" x14ac:dyDescent="0.25">
      <c r="E84" s="44"/>
      <c r="G84" s="44"/>
      <c r="H84" s="56"/>
      <c r="I84" s="44"/>
    </row>
    <row r="85" spans="5:9" s="37" customFormat="1" x14ac:dyDescent="0.25">
      <c r="E85" s="44"/>
      <c r="G85" s="44"/>
      <c r="H85" s="56"/>
      <c r="I85" s="44"/>
    </row>
    <row r="86" spans="5:9" s="37" customFormat="1" x14ac:dyDescent="0.25">
      <c r="E86" s="44"/>
      <c r="G86" s="44"/>
      <c r="H86" s="56"/>
      <c r="I86" s="44"/>
    </row>
    <row r="87" spans="5:9" s="37" customFormat="1" x14ac:dyDescent="0.25">
      <c r="E87" s="44"/>
      <c r="G87" s="44"/>
      <c r="H87" s="56"/>
      <c r="I87" s="44"/>
    </row>
    <row r="88" spans="5:9" s="37" customFormat="1" x14ac:dyDescent="0.25">
      <c r="E88" s="44"/>
      <c r="G88" s="44"/>
      <c r="H88" s="56"/>
      <c r="I88" s="44"/>
    </row>
    <row r="89" spans="5:9" s="37" customFormat="1" x14ac:dyDescent="0.25">
      <c r="E89" s="44"/>
      <c r="G89" s="44"/>
      <c r="H89" s="56"/>
      <c r="I89" s="44"/>
    </row>
    <row r="90" spans="5:9" s="37" customFormat="1" x14ac:dyDescent="0.25">
      <c r="E90" s="44"/>
      <c r="G90" s="44"/>
      <c r="H90" s="56"/>
      <c r="I90" s="44"/>
    </row>
    <row r="91" spans="5:9" s="37" customFormat="1" x14ac:dyDescent="0.25">
      <c r="E91" s="44"/>
      <c r="G91" s="44"/>
      <c r="H91" s="56"/>
      <c r="I91" s="44"/>
    </row>
    <row r="92" spans="5:9" s="37" customFormat="1" x14ac:dyDescent="0.25">
      <c r="E92" s="44"/>
      <c r="G92" s="44"/>
      <c r="H92" s="56"/>
      <c r="I92" s="44"/>
    </row>
    <row r="93" spans="5:9" s="37" customFormat="1" x14ac:dyDescent="0.25">
      <c r="E93" s="44"/>
      <c r="G93" s="44"/>
      <c r="H93" s="56"/>
      <c r="I93" s="44"/>
    </row>
    <row r="94" spans="5:9" s="37" customFormat="1" x14ac:dyDescent="0.25">
      <c r="E94" s="44"/>
      <c r="G94" s="44"/>
      <c r="H94" s="56"/>
      <c r="I94" s="44"/>
    </row>
    <row r="95" spans="5:9" s="37" customFormat="1" x14ac:dyDescent="0.25">
      <c r="E95" s="44"/>
      <c r="G95" s="44"/>
      <c r="H95" s="56"/>
      <c r="I95" s="44"/>
    </row>
    <row r="96" spans="5:9" s="37" customFormat="1" x14ac:dyDescent="0.25">
      <c r="E96" s="44"/>
      <c r="G96" s="44"/>
      <c r="H96" s="56"/>
      <c r="I96" s="44"/>
    </row>
    <row r="97" spans="5:9" s="37" customFormat="1" x14ac:dyDescent="0.25">
      <c r="E97" s="44"/>
      <c r="G97" s="44"/>
      <c r="H97" s="56"/>
      <c r="I97" s="44"/>
    </row>
    <row r="98" spans="5:9" s="37" customFormat="1" x14ac:dyDescent="0.25">
      <c r="E98" s="44"/>
      <c r="G98" s="44"/>
      <c r="H98" s="56"/>
      <c r="I98" s="44"/>
    </row>
    <row r="99" spans="5:9" s="37" customFormat="1" x14ac:dyDescent="0.25">
      <c r="E99" s="44"/>
      <c r="G99" s="44"/>
      <c r="H99" s="56"/>
      <c r="I99" s="44"/>
    </row>
    <row r="100" spans="5:9" s="37" customFormat="1" x14ac:dyDescent="0.25">
      <c r="E100" s="44"/>
      <c r="G100" s="44"/>
      <c r="H100" s="56"/>
      <c r="I100" s="44"/>
    </row>
    <row r="101" spans="5:9" s="37" customFormat="1" x14ac:dyDescent="0.25">
      <c r="E101" s="44"/>
      <c r="G101" s="44"/>
      <c r="H101" s="56"/>
      <c r="I101" s="44"/>
    </row>
    <row r="102" spans="5:9" s="37" customFormat="1" x14ac:dyDescent="0.25">
      <c r="E102" s="44"/>
      <c r="G102" s="44"/>
      <c r="H102" s="56"/>
      <c r="I102" s="44"/>
    </row>
    <row r="103" spans="5:9" s="37" customFormat="1" x14ac:dyDescent="0.25">
      <c r="E103" s="44"/>
      <c r="G103" s="44"/>
      <c r="H103" s="56"/>
      <c r="I103" s="44"/>
    </row>
    <row r="104" spans="5:9" s="37" customFormat="1" x14ac:dyDescent="0.25">
      <c r="E104" s="44"/>
      <c r="G104" s="44"/>
      <c r="H104" s="56"/>
      <c r="I104" s="44"/>
    </row>
    <row r="105" spans="5:9" s="37" customFormat="1" x14ac:dyDescent="0.25">
      <c r="E105" s="44"/>
      <c r="G105" s="44"/>
      <c r="H105" s="56"/>
      <c r="I105" s="44"/>
    </row>
    <row r="106" spans="5:9" s="37" customFormat="1" x14ac:dyDescent="0.25">
      <c r="E106" s="44"/>
      <c r="G106" s="44"/>
      <c r="H106" s="56"/>
      <c r="I106" s="44"/>
    </row>
    <row r="107" spans="5:9" s="37" customFormat="1" x14ac:dyDescent="0.25">
      <c r="E107" s="44"/>
      <c r="G107" s="44"/>
      <c r="H107" s="56"/>
      <c r="I107" s="44"/>
    </row>
    <row r="108" spans="5:9" s="37" customFormat="1" x14ac:dyDescent="0.25">
      <c r="E108" s="44"/>
      <c r="G108" s="44"/>
      <c r="H108" s="56"/>
      <c r="I108" s="44"/>
    </row>
    <row r="109" spans="5:9" s="37" customFormat="1" x14ac:dyDescent="0.25">
      <c r="E109" s="44"/>
      <c r="G109" s="44"/>
      <c r="H109" s="56"/>
      <c r="I109" s="44"/>
    </row>
    <row r="110" spans="5:9" s="37" customFormat="1" x14ac:dyDescent="0.25">
      <c r="E110" s="44"/>
      <c r="G110" s="44"/>
      <c r="H110" s="56"/>
      <c r="I110" s="44"/>
    </row>
    <row r="111" spans="5:9" s="37" customFormat="1" x14ac:dyDescent="0.25">
      <c r="E111" s="44"/>
      <c r="G111" s="44"/>
      <c r="H111" s="56"/>
      <c r="I111" s="44"/>
    </row>
    <row r="112" spans="5:9" s="37" customFormat="1" x14ac:dyDescent="0.25">
      <c r="E112" s="44"/>
      <c r="G112" s="44"/>
      <c r="H112" s="56"/>
      <c r="I112" s="44"/>
    </row>
    <row r="113" spans="5:9" s="37" customFormat="1" x14ac:dyDescent="0.25">
      <c r="E113" s="44"/>
      <c r="G113" s="44"/>
      <c r="H113" s="56"/>
      <c r="I113" s="44"/>
    </row>
    <row r="114" spans="5:9" s="37" customFormat="1" x14ac:dyDescent="0.25">
      <c r="E114" s="44"/>
      <c r="G114" s="44"/>
      <c r="H114" s="56"/>
      <c r="I114" s="44"/>
    </row>
    <row r="115" spans="5:9" s="37" customFormat="1" x14ac:dyDescent="0.25">
      <c r="E115" s="44"/>
      <c r="G115" s="44"/>
      <c r="H115" s="56"/>
      <c r="I115" s="44"/>
    </row>
    <row r="116" spans="5:9" s="37" customFormat="1" x14ac:dyDescent="0.25">
      <c r="E116" s="44"/>
      <c r="G116" s="44"/>
      <c r="H116" s="56"/>
      <c r="I116" s="44"/>
    </row>
    <row r="117" spans="5:9" s="37" customFormat="1" x14ac:dyDescent="0.25">
      <c r="E117" s="44"/>
      <c r="G117" s="44"/>
      <c r="H117" s="56"/>
      <c r="I117" s="44"/>
    </row>
    <row r="118" spans="5:9" s="37" customFormat="1" x14ac:dyDescent="0.25">
      <c r="E118" s="44"/>
      <c r="G118" s="44"/>
      <c r="H118" s="56"/>
      <c r="I118" s="44"/>
    </row>
    <row r="119" spans="5:9" s="37" customFormat="1" x14ac:dyDescent="0.25">
      <c r="E119" s="44"/>
      <c r="G119" s="44"/>
      <c r="H119" s="56"/>
      <c r="I119" s="44"/>
    </row>
    <row r="120" spans="5:9" s="37" customFormat="1" x14ac:dyDescent="0.25">
      <c r="E120" s="44"/>
      <c r="G120" s="44"/>
      <c r="H120" s="56"/>
      <c r="I120" s="44"/>
    </row>
    <row r="121" spans="5:9" s="37" customFormat="1" x14ac:dyDescent="0.25">
      <c r="E121" s="44"/>
      <c r="G121" s="44"/>
      <c r="H121" s="56"/>
      <c r="I121" s="44"/>
    </row>
    <row r="122" spans="5:9" s="37" customFormat="1" x14ac:dyDescent="0.25">
      <c r="E122" s="44"/>
      <c r="G122" s="44"/>
      <c r="H122" s="56"/>
      <c r="I122" s="44"/>
    </row>
    <row r="123" spans="5:9" s="37" customFormat="1" x14ac:dyDescent="0.25">
      <c r="E123" s="44"/>
      <c r="G123" s="44"/>
      <c r="H123" s="56"/>
      <c r="I123" s="44"/>
    </row>
    <row r="124" spans="5:9" s="37" customFormat="1" x14ac:dyDescent="0.25">
      <c r="E124" s="44"/>
      <c r="G124" s="44"/>
      <c r="H124" s="56"/>
      <c r="I124" s="44"/>
    </row>
    <row r="125" spans="5:9" s="37" customFormat="1" x14ac:dyDescent="0.25">
      <c r="E125" s="44"/>
      <c r="G125" s="44"/>
      <c r="H125" s="56"/>
      <c r="I125" s="44"/>
    </row>
    <row r="126" spans="5:9" s="37" customFormat="1" x14ac:dyDescent="0.25">
      <c r="E126" s="44"/>
      <c r="G126" s="44"/>
      <c r="H126" s="56"/>
      <c r="I126" s="44"/>
    </row>
    <row r="127" spans="5:9" s="37" customFormat="1" x14ac:dyDescent="0.25">
      <c r="E127" s="44"/>
      <c r="G127" s="44"/>
      <c r="H127" s="56"/>
      <c r="I127" s="44"/>
    </row>
    <row r="128" spans="5:9" s="37" customFormat="1" x14ac:dyDescent="0.25">
      <c r="E128" s="44"/>
      <c r="G128" s="44"/>
      <c r="H128" s="56"/>
      <c r="I128" s="44"/>
    </row>
    <row r="129" spans="5:9" s="37" customFormat="1" x14ac:dyDescent="0.25">
      <c r="E129" s="44"/>
      <c r="G129" s="44"/>
      <c r="H129" s="56"/>
      <c r="I129" s="44"/>
    </row>
    <row r="130" spans="5:9" s="37" customFormat="1" x14ac:dyDescent="0.25">
      <c r="E130" s="44"/>
      <c r="G130" s="44"/>
      <c r="H130" s="56"/>
      <c r="I130" s="44"/>
    </row>
    <row r="131" spans="5:9" s="37" customFormat="1" x14ac:dyDescent="0.25">
      <c r="E131" s="44"/>
      <c r="G131" s="44"/>
      <c r="H131" s="56"/>
      <c r="I131" s="44"/>
    </row>
    <row r="132" spans="5:9" s="37" customFormat="1" x14ac:dyDescent="0.25">
      <c r="E132" s="44"/>
      <c r="G132" s="44"/>
      <c r="H132" s="56"/>
      <c r="I132" s="44"/>
    </row>
    <row r="133" spans="5:9" s="37" customFormat="1" x14ac:dyDescent="0.25">
      <c r="E133" s="44"/>
      <c r="G133" s="44"/>
      <c r="H133" s="56"/>
      <c r="I133" s="44"/>
    </row>
    <row r="134" spans="5:9" s="37" customFormat="1" x14ac:dyDescent="0.25">
      <c r="E134" s="44"/>
      <c r="G134" s="44"/>
      <c r="H134" s="56"/>
      <c r="I134" s="44"/>
    </row>
    <row r="135" spans="5:9" s="37" customFormat="1" x14ac:dyDescent="0.25">
      <c r="E135" s="44"/>
      <c r="G135" s="44"/>
      <c r="H135" s="56"/>
      <c r="I135" s="44"/>
    </row>
    <row r="136" spans="5:9" s="37" customFormat="1" x14ac:dyDescent="0.25">
      <c r="E136" s="44"/>
      <c r="G136" s="44"/>
      <c r="H136" s="56"/>
      <c r="I136" s="44"/>
    </row>
    <row r="137" spans="5:9" s="37" customFormat="1" x14ac:dyDescent="0.25">
      <c r="E137" s="44"/>
      <c r="G137" s="44"/>
      <c r="H137" s="56"/>
      <c r="I137" s="44"/>
    </row>
    <row r="138" spans="5:9" s="37" customFormat="1" x14ac:dyDescent="0.25">
      <c r="E138" s="44"/>
      <c r="G138" s="44"/>
      <c r="H138" s="56"/>
      <c r="I138" s="44"/>
    </row>
    <row r="139" spans="5:9" s="37" customFormat="1" x14ac:dyDescent="0.25">
      <c r="E139" s="44"/>
      <c r="G139" s="44"/>
      <c r="H139" s="56"/>
      <c r="I139" s="44"/>
    </row>
    <row r="140" spans="5:9" s="37" customFormat="1" x14ac:dyDescent="0.25">
      <c r="E140" s="44"/>
      <c r="G140" s="44"/>
      <c r="H140" s="56"/>
      <c r="I140" s="44"/>
    </row>
    <row r="141" spans="5:9" s="37" customFormat="1" x14ac:dyDescent="0.25">
      <c r="E141" s="44"/>
      <c r="G141" s="44"/>
      <c r="H141" s="56"/>
      <c r="I141" s="44"/>
    </row>
    <row r="142" spans="5:9" s="37" customFormat="1" x14ac:dyDescent="0.25">
      <c r="E142" s="44"/>
      <c r="G142" s="44"/>
      <c r="H142" s="56"/>
      <c r="I142" s="44"/>
    </row>
    <row r="143" spans="5:9" s="37" customFormat="1" x14ac:dyDescent="0.25">
      <c r="E143" s="44"/>
      <c r="G143" s="44"/>
      <c r="H143" s="56"/>
      <c r="I143" s="44"/>
    </row>
    <row r="144" spans="5:9" s="37" customFormat="1" x14ac:dyDescent="0.25">
      <c r="E144" s="44"/>
      <c r="G144" s="44"/>
      <c r="H144" s="56"/>
      <c r="I144" s="44"/>
    </row>
    <row r="145" spans="5:9" s="37" customFormat="1" x14ac:dyDescent="0.25">
      <c r="E145" s="44"/>
      <c r="G145" s="44"/>
      <c r="H145" s="56"/>
      <c r="I145" s="44"/>
    </row>
    <row r="146" spans="5:9" s="37" customFormat="1" x14ac:dyDescent="0.25">
      <c r="E146" s="44"/>
      <c r="G146" s="44"/>
      <c r="H146" s="56"/>
      <c r="I146" s="44"/>
    </row>
    <row r="147" spans="5:9" s="37" customFormat="1" x14ac:dyDescent="0.25">
      <c r="E147" s="44"/>
      <c r="G147" s="44"/>
      <c r="H147" s="56"/>
      <c r="I147" s="44"/>
    </row>
    <row r="148" spans="5:9" s="37" customFormat="1" x14ac:dyDescent="0.25">
      <c r="E148" s="44"/>
      <c r="G148" s="44"/>
      <c r="H148" s="56"/>
      <c r="I148" s="44"/>
    </row>
    <row r="149" spans="5:9" s="37" customFormat="1" x14ac:dyDescent="0.25">
      <c r="E149" s="44"/>
      <c r="G149" s="44"/>
      <c r="H149" s="56"/>
      <c r="I149" s="44"/>
    </row>
    <row r="150" spans="5:9" s="37" customFormat="1" x14ac:dyDescent="0.25">
      <c r="E150" s="44"/>
      <c r="G150" s="44"/>
      <c r="H150" s="56"/>
      <c r="I150" s="44"/>
    </row>
    <row r="151" spans="5:9" s="37" customFormat="1" x14ac:dyDescent="0.25">
      <c r="E151" s="44"/>
      <c r="G151" s="44"/>
      <c r="H151" s="56"/>
      <c r="I151" s="44"/>
    </row>
    <row r="152" spans="5:9" s="37" customFormat="1" x14ac:dyDescent="0.25">
      <c r="E152" s="44"/>
      <c r="G152" s="44"/>
      <c r="H152" s="56"/>
      <c r="I152" s="44"/>
    </row>
    <row r="153" spans="5:9" s="37" customFormat="1" x14ac:dyDescent="0.25">
      <c r="E153" s="44"/>
      <c r="G153" s="44"/>
      <c r="H153" s="56"/>
      <c r="I153" s="44"/>
    </row>
    <row r="154" spans="5:9" s="37" customFormat="1" x14ac:dyDescent="0.25">
      <c r="E154" s="44"/>
      <c r="G154" s="44"/>
      <c r="H154" s="56"/>
      <c r="I154" s="44"/>
    </row>
    <row r="155" spans="5:9" s="37" customFormat="1" x14ac:dyDescent="0.25">
      <c r="E155" s="44"/>
      <c r="G155" s="44"/>
      <c r="H155" s="56"/>
      <c r="I155" s="44"/>
    </row>
    <row r="156" spans="5:9" s="37" customFormat="1" x14ac:dyDescent="0.25">
      <c r="E156" s="44"/>
      <c r="G156" s="44"/>
      <c r="H156" s="56"/>
    </row>
    <row r="157" spans="5:9" s="37" customFormat="1" x14ac:dyDescent="0.25">
      <c r="E157" s="44"/>
      <c r="G157" s="44"/>
      <c r="H157" s="56"/>
    </row>
    <row r="158" spans="5:9" s="37" customFormat="1" x14ac:dyDescent="0.25">
      <c r="E158" s="44"/>
      <c r="G158" s="44"/>
      <c r="H158" s="56"/>
    </row>
    <row r="159" spans="5:9" s="37" customFormat="1" x14ac:dyDescent="0.25">
      <c r="E159" s="44"/>
      <c r="G159" s="44"/>
      <c r="H159" s="56"/>
    </row>
    <row r="160" spans="5:9" s="37" customFormat="1" x14ac:dyDescent="0.25">
      <c r="E160" s="44"/>
      <c r="G160" s="44"/>
      <c r="H160" s="56"/>
    </row>
    <row r="161" spans="5:8" s="37" customFormat="1" x14ac:dyDescent="0.25">
      <c r="E161" s="44"/>
      <c r="G161" s="44"/>
      <c r="H161" s="56"/>
    </row>
    <row r="162" spans="5:8" s="37" customFormat="1" x14ac:dyDescent="0.25">
      <c r="E162" s="44"/>
      <c r="G162" s="44"/>
      <c r="H162" s="56"/>
    </row>
    <row r="163" spans="5:8" s="37" customFormat="1" x14ac:dyDescent="0.25">
      <c r="E163" s="44"/>
      <c r="G163" s="44"/>
      <c r="H163" s="56"/>
    </row>
    <row r="164" spans="5:8" s="37" customFormat="1" x14ac:dyDescent="0.25">
      <c r="E164" s="44"/>
      <c r="G164" s="44"/>
      <c r="H164" s="56"/>
    </row>
    <row r="165" spans="5:8" s="37" customFormat="1" x14ac:dyDescent="0.25">
      <c r="E165" s="44"/>
      <c r="G165" s="44"/>
      <c r="H165" s="56"/>
    </row>
    <row r="166" spans="5:8" s="37" customFormat="1" x14ac:dyDescent="0.25">
      <c r="E166" s="44"/>
      <c r="G166" s="44"/>
      <c r="H166" s="56"/>
    </row>
    <row r="167" spans="5:8" s="37" customFormat="1" x14ac:dyDescent="0.25">
      <c r="E167" s="44"/>
      <c r="G167" s="44"/>
      <c r="H167" s="56"/>
    </row>
    <row r="168" spans="5:8" s="37" customFormat="1" x14ac:dyDescent="0.25">
      <c r="E168" s="44"/>
      <c r="G168" s="44"/>
      <c r="H168" s="56"/>
    </row>
    <row r="169" spans="5:8" s="37" customFormat="1" x14ac:dyDescent="0.25">
      <c r="E169" s="44"/>
      <c r="G169" s="44"/>
      <c r="H169" s="56"/>
    </row>
    <row r="170" spans="5:8" s="37" customFormat="1" x14ac:dyDescent="0.25">
      <c r="E170" s="44"/>
      <c r="G170" s="44"/>
      <c r="H170" s="56"/>
    </row>
    <row r="171" spans="5:8" s="37" customFormat="1" x14ac:dyDescent="0.25">
      <c r="E171" s="44"/>
      <c r="G171" s="44"/>
      <c r="H171" s="56"/>
    </row>
    <row r="172" spans="5:8" s="37" customFormat="1" x14ac:dyDescent="0.25">
      <c r="E172" s="44"/>
      <c r="G172" s="44"/>
      <c r="H172" s="56"/>
    </row>
    <row r="173" spans="5:8" s="37" customFormat="1" x14ac:dyDescent="0.25">
      <c r="E173" s="44"/>
      <c r="G173" s="44"/>
      <c r="H173" s="56"/>
    </row>
    <row r="174" spans="5:8" s="37" customFormat="1" x14ac:dyDescent="0.25">
      <c r="E174" s="44"/>
      <c r="G174" s="44"/>
      <c r="H174" s="56"/>
    </row>
    <row r="175" spans="5:8" s="37" customFormat="1" x14ac:dyDescent="0.25">
      <c r="E175" s="44"/>
      <c r="G175" s="44"/>
      <c r="H175" s="56"/>
    </row>
    <row r="176" spans="5:8" s="37" customFormat="1" x14ac:dyDescent="0.25">
      <c r="E176" s="44"/>
      <c r="G176" s="44"/>
      <c r="H176" s="56"/>
    </row>
    <row r="177" spans="5:8" s="37" customFormat="1" x14ac:dyDescent="0.25">
      <c r="E177" s="44"/>
      <c r="G177" s="44"/>
      <c r="H177" s="56"/>
    </row>
    <row r="178" spans="5:8" s="37" customFormat="1" x14ac:dyDescent="0.25">
      <c r="E178" s="44"/>
      <c r="G178" s="44"/>
      <c r="H178" s="56"/>
    </row>
    <row r="179" spans="5:8" s="37" customFormat="1" x14ac:dyDescent="0.25">
      <c r="E179" s="44"/>
      <c r="G179" s="44"/>
      <c r="H179" s="56"/>
    </row>
    <row r="180" spans="5:8" s="37" customFormat="1" x14ac:dyDescent="0.25">
      <c r="E180" s="44"/>
      <c r="G180" s="44"/>
      <c r="H180" s="56"/>
    </row>
    <row r="181" spans="5:8" s="37" customFormat="1" x14ac:dyDescent="0.25">
      <c r="E181" s="44"/>
      <c r="G181" s="44"/>
      <c r="H181" s="56"/>
    </row>
    <row r="182" spans="5:8" s="37" customFormat="1" x14ac:dyDescent="0.25">
      <c r="E182" s="44"/>
      <c r="G182" s="44"/>
      <c r="H182" s="56"/>
    </row>
    <row r="183" spans="5:8" s="37" customFormat="1" x14ac:dyDescent="0.25">
      <c r="E183" s="44"/>
      <c r="G183" s="44"/>
      <c r="H183" s="56"/>
    </row>
    <row r="184" spans="5:8" s="37" customFormat="1" x14ac:dyDescent="0.25">
      <c r="E184" s="44"/>
      <c r="G184" s="44"/>
      <c r="H184" s="56"/>
    </row>
    <row r="185" spans="5:8" s="37" customFormat="1" x14ac:dyDescent="0.25">
      <c r="E185" s="44"/>
      <c r="G185" s="44"/>
      <c r="H185" s="56"/>
    </row>
    <row r="186" spans="5:8" s="37" customFormat="1" x14ac:dyDescent="0.25">
      <c r="E186" s="44"/>
      <c r="G186" s="44"/>
      <c r="H186" s="56"/>
    </row>
    <row r="187" spans="5:8" s="37" customFormat="1" x14ac:dyDescent="0.25">
      <c r="E187" s="44"/>
      <c r="G187" s="44"/>
      <c r="H187" s="56"/>
    </row>
    <row r="188" spans="5:8" s="37" customFormat="1" x14ac:dyDescent="0.25">
      <c r="E188" s="44"/>
      <c r="G188" s="44"/>
      <c r="H188" s="56"/>
    </row>
    <row r="189" spans="5:8" s="37" customFormat="1" x14ac:dyDescent="0.25">
      <c r="E189" s="44"/>
      <c r="G189" s="44"/>
      <c r="H189" s="56"/>
    </row>
    <row r="190" spans="5:8" s="37" customFormat="1" x14ac:dyDescent="0.25">
      <c r="E190" s="44"/>
      <c r="G190" s="44"/>
      <c r="H190" s="56"/>
    </row>
    <row r="191" spans="5:8" s="37" customFormat="1" x14ac:dyDescent="0.25">
      <c r="E191" s="44"/>
      <c r="G191" s="44"/>
      <c r="H191" s="56"/>
    </row>
    <row r="192" spans="5:8" s="37" customFormat="1" x14ac:dyDescent="0.25">
      <c r="E192" s="44"/>
      <c r="G192" s="44"/>
      <c r="H192" s="56"/>
    </row>
    <row r="193" spans="5:8" s="37" customFormat="1" x14ac:dyDescent="0.25">
      <c r="E193" s="44"/>
      <c r="G193" s="44"/>
      <c r="H193" s="56"/>
    </row>
    <row r="194" spans="5:8" s="37" customFormat="1" x14ac:dyDescent="0.25">
      <c r="E194" s="44"/>
      <c r="G194" s="44"/>
      <c r="H194" s="56"/>
    </row>
    <row r="195" spans="5:8" s="37" customFormat="1" x14ac:dyDescent="0.25">
      <c r="E195" s="44"/>
      <c r="G195" s="44"/>
      <c r="H195" s="56"/>
    </row>
    <row r="196" spans="5:8" s="37" customFormat="1" x14ac:dyDescent="0.25">
      <c r="E196" s="44"/>
      <c r="G196" s="44"/>
      <c r="H196" s="56"/>
    </row>
    <row r="197" spans="5:8" s="37" customFormat="1" x14ac:dyDescent="0.25">
      <c r="E197" s="44"/>
      <c r="G197" s="44"/>
      <c r="H197" s="56"/>
    </row>
    <row r="198" spans="5:8" s="37" customFormat="1" x14ac:dyDescent="0.25">
      <c r="E198" s="44"/>
      <c r="G198" s="44"/>
      <c r="H198" s="56"/>
    </row>
    <row r="199" spans="5:8" s="37" customFormat="1" x14ac:dyDescent="0.25">
      <c r="E199" s="44"/>
      <c r="G199" s="44"/>
      <c r="H199" s="56"/>
    </row>
    <row r="200" spans="5:8" s="37" customFormat="1" x14ac:dyDescent="0.25">
      <c r="E200" s="44"/>
      <c r="G200" s="44"/>
      <c r="H200" s="56"/>
    </row>
    <row r="201" spans="5:8" s="37" customFormat="1" x14ac:dyDescent="0.25">
      <c r="E201" s="44"/>
      <c r="G201" s="44"/>
      <c r="H201" s="56"/>
    </row>
    <row r="202" spans="5:8" s="37" customFormat="1" x14ac:dyDescent="0.25">
      <c r="E202" s="44"/>
      <c r="G202" s="44"/>
      <c r="H202" s="56"/>
    </row>
    <row r="203" spans="5:8" s="37" customFormat="1" x14ac:dyDescent="0.25">
      <c r="E203" s="44"/>
      <c r="G203" s="44"/>
      <c r="H203" s="56"/>
    </row>
    <row r="204" spans="5:8" s="37" customFormat="1" x14ac:dyDescent="0.25">
      <c r="E204" s="44"/>
      <c r="G204" s="44"/>
      <c r="H204" s="56"/>
    </row>
    <row r="205" spans="5:8" s="37" customFormat="1" x14ac:dyDescent="0.25">
      <c r="E205" s="44"/>
      <c r="G205" s="44"/>
      <c r="H205" s="56"/>
    </row>
    <row r="206" spans="5:8" s="37" customFormat="1" x14ac:dyDescent="0.25">
      <c r="E206" s="44"/>
      <c r="G206" s="44"/>
      <c r="H206" s="56"/>
    </row>
    <row r="207" spans="5:8" s="37" customFormat="1" x14ac:dyDescent="0.25">
      <c r="E207" s="44"/>
      <c r="G207" s="44"/>
      <c r="H207" s="56"/>
    </row>
    <row r="208" spans="5:8" s="37" customFormat="1" x14ac:dyDescent="0.25">
      <c r="E208" s="44"/>
      <c r="G208" s="44"/>
      <c r="H208" s="56"/>
    </row>
    <row r="209" spans="5:8" s="37" customFormat="1" x14ac:dyDescent="0.25">
      <c r="E209" s="44"/>
      <c r="G209" s="44"/>
      <c r="H209" s="56"/>
    </row>
    <row r="210" spans="5:8" s="37" customFormat="1" x14ac:dyDescent="0.25">
      <c r="E210" s="44"/>
      <c r="G210" s="44"/>
      <c r="H210" s="56"/>
    </row>
    <row r="211" spans="5:8" s="37" customFormat="1" x14ac:dyDescent="0.25">
      <c r="E211" s="44"/>
      <c r="G211" s="44"/>
      <c r="H211" s="56"/>
    </row>
    <row r="212" spans="5:8" s="37" customFormat="1" x14ac:dyDescent="0.25">
      <c r="E212" s="44"/>
      <c r="G212" s="44"/>
      <c r="H212" s="56"/>
    </row>
    <row r="213" spans="5:8" s="37" customFormat="1" x14ac:dyDescent="0.25">
      <c r="E213" s="44"/>
      <c r="G213" s="44"/>
      <c r="H213" s="56"/>
    </row>
    <row r="214" spans="5:8" s="37" customFormat="1" x14ac:dyDescent="0.25">
      <c r="E214" s="44"/>
      <c r="G214" s="44"/>
      <c r="H214" s="56"/>
    </row>
    <row r="215" spans="5:8" s="37" customFormat="1" x14ac:dyDescent="0.25">
      <c r="E215" s="44"/>
      <c r="G215" s="44"/>
      <c r="H215" s="56"/>
    </row>
    <row r="216" spans="5:8" s="37" customFormat="1" x14ac:dyDescent="0.25">
      <c r="E216" s="44"/>
      <c r="G216" s="44"/>
      <c r="H216" s="56"/>
    </row>
    <row r="217" spans="5:8" s="37" customFormat="1" x14ac:dyDescent="0.25">
      <c r="E217" s="44"/>
      <c r="G217" s="44"/>
      <c r="H217" s="56"/>
    </row>
    <row r="218" spans="5:8" s="37" customFormat="1" x14ac:dyDescent="0.25">
      <c r="E218" s="44"/>
      <c r="G218" s="44"/>
      <c r="H218" s="56"/>
    </row>
    <row r="219" spans="5:8" s="37" customFormat="1" x14ac:dyDescent="0.25">
      <c r="E219" s="44"/>
      <c r="G219" s="44"/>
      <c r="H219" s="56"/>
    </row>
    <row r="220" spans="5:8" s="37" customFormat="1" x14ac:dyDescent="0.25">
      <c r="E220" s="44"/>
      <c r="G220" s="44"/>
      <c r="H220" s="56"/>
    </row>
    <row r="221" spans="5:8" s="37" customFormat="1" x14ac:dyDescent="0.25">
      <c r="E221" s="44"/>
      <c r="G221" s="44"/>
      <c r="H221" s="56"/>
    </row>
    <row r="222" spans="5:8" s="37" customFormat="1" x14ac:dyDescent="0.25">
      <c r="E222" s="44"/>
      <c r="G222" s="44"/>
      <c r="H222" s="56"/>
    </row>
    <row r="223" spans="5:8" s="37" customFormat="1" x14ac:dyDescent="0.25">
      <c r="E223" s="44"/>
      <c r="G223" s="44"/>
      <c r="H223" s="56"/>
    </row>
    <row r="224" spans="5:8" s="37" customFormat="1" x14ac:dyDescent="0.25">
      <c r="E224" s="44"/>
      <c r="G224" s="44"/>
      <c r="H224" s="56"/>
    </row>
    <row r="225" spans="5:8" s="37" customFormat="1" x14ac:dyDescent="0.25">
      <c r="E225" s="44"/>
      <c r="G225" s="44"/>
      <c r="H225" s="56"/>
    </row>
    <row r="226" spans="5:8" s="37" customFormat="1" x14ac:dyDescent="0.25">
      <c r="E226" s="44"/>
      <c r="G226" s="44"/>
      <c r="H226" s="56"/>
    </row>
    <row r="227" spans="5:8" s="37" customFormat="1" x14ac:dyDescent="0.25">
      <c r="E227" s="44"/>
      <c r="G227" s="44"/>
      <c r="H227" s="56"/>
    </row>
    <row r="228" spans="5:8" s="37" customFormat="1" x14ac:dyDescent="0.25">
      <c r="E228" s="44"/>
      <c r="G228" s="44"/>
      <c r="H228" s="56"/>
    </row>
    <row r="229" spans="5:8" s="37" customFormat="1" x14ac:dyDescent="0.25">
      <c r="E229" s="44"/>
      <c r="G229" s="44"/>
      <c r="H229" s="56"/>
    </row>
    <row r="230" spans="5:8" s="37" customFormat="1" x14ac:dyDescent="0.25">
      <c r="E230" s="44"/>
      <c r="G230" s="44"/>
      <c r="H230" s="56"/>
    </row>
    <row r="231" spans="5:8" s="37" customFormat="1" x14ac:dyDescent="0.25">
      <c r="E231" s="44"/>
      <c r="G231" s="44"/>
      <c r="H231" s="56"/>
    </row>
    <row r="232" spans="5:8" s="37" customFormat="1" x14ac:dyDescent="0.25">
      <c r="E232" s="44"/>
      <c r="G232" s="44"/>
      <c r="H232" s="56"/>
    </row>
    <row r="233" spans="5:8" s="37" customFormat="1" x14ac:dyDescent="0.25">
      <c r="E233" s="44"/>
      <c r="G233" s="44"/>
      <c r="H233" s="56"/>
    </row>
    <row r="234" spans="5:8" s="37" customFormat="1" x14ac:dyDescent="0.25">
      <c r="E234" s="44"/>
      <c r="G234" s="44"/>
      <c r="H234" s="56"/>
    </row>
    <row r="235" spans="5:8" s="37" customFormat="1" x14ac:dyDescent="0.25">
      <c r="E235" s="44"/>
      <c r="G235" s="44"/>
      <c r="H235" s="56"/>
    </row>
    <row r="236" spans="5:8" s="37" customFormat="1" x14ac:dyDescent="0.25">
      <c r="E236" s="44"/>
      <c r="G236" s="44"/>
      <c r="H236" s="56"/>
    </row>
    <row r="237" spans="5:8" s="37" customFormat="1" x14ac:dyDescent="0.25">
      <c r="E237" s="44"/>
      <c r="G237" s="44"/>
      <c r="H237" s="56"/>
    </row>
    <row r="238" spans="5:8" s="37" customFormat="1" x14ac:dyDescent="0.25">
      <c r="E238" s="44"/>
      <c r="G238" s="44"/>
      <c r="H238" s="56"/>
    </row>
    <row r="239" spans="5:8" s="37" customFormat="1" x14ac:dyDescent="0.25">
      <c r="E239" s="44"/>
      <c r="G239" s="44"/>
      <c r="H239" s="56"/>
    </row>
    <row r="240" spans="5:8" s="37" customFormat="1" x14ac:dyDescent="0.25">
      <c r="E240" s="44"/>
      <c r="G240" s="44"/>
      <c r="H240" s="56"/>
    </row>
    <row r="241" spans="5:8" s="37" customFormat="1" x14ac:dyDescent="0.25">
      <c r="E241" s="44"/>
      <c r="G241" s="44"/>
      <c r="H241" s="56"/>
    </row>
    <row r="242" spans="5:8" s="37" customFormat="1" x14ac:dyDescent="0.25">
      <c r="E242" s="44"/>
      <c r="G242" s="44"/>
      <c r="H242" s="56"/>
    </row>
    <row r="243" spans="5:8" s="37" customFormat="1" x14ac:dyDescent="0.25">
      <c r="E243" s="44"/>
      <c r="G243" s="44"/>
      <c r="H243" s="56"/>
    </row>
    <row r="244" spans="5:8" s="37" customFormat="1" x14ac:dyDescent="0.25">
      <c r="E244" s="44"/>
      <c r="G244" s="44"/>
      <c r="H244" s="56"/>
    </row>
    <row r="245" spans="5:8" s="37" customFormat="1" x14ac:dyDescent="0.25">
      <c r="E245" s="44"/>
      <c r="G245" s="44"/>
      <c r="H245" s="56"/>
    </row>
    <row r="246" spans="5:8" s="37" customFormat="1" x14ac:dyDescent="0.25">
      <c r="E246" s="44"/>
      <c r="G246" s="44"/>
      <c r="H246" s="56"/>
    </row>
    <row r="247" spans="5:8" s="37" customFormat="1" x14ac:dyDescent="0.25">
      <c r="E247" s="44"/>
      <c r="G247" s="44"/>
      <c r="H247" s="56"/>
    </row>
    <row r="248" spans="5:8" s="37" customFormat="1" x14ac:dyDescent="0.25">
      <c r="E248" s="44"/>
      <c r="G248" s="44"/>
      <c r="H248" s="56"/>
    </row>
    <row r="249" spans="5:8" s="37" customFormat="1" x14ac:dyDescent="0.25">
      <c r="E249" s="44"/>
      <c r="G249" s="44"/>
      <c r="H249" s="56"/>
    </row>
    <row r="250" spans="5:8" s="37" customFormat="1" x14ac:dyDescent="0.25">
      <c r="E250" s="44"/>
      <c r="G250" s="44"/>
      <c r="H250" s="56"/>
    </row>
    <row r="251" spans="5:8" s="37" customFormat="1" x14ac:dyDescent="0.25">
      <c r="E251" s="44"/>
      <c r="G251" s="44"/>
      <c r="H251" s="56"/>
    </row>
    <row r="252" spans="5:8" s="37" customFormat="1" x14ac:dyDescent="0.25">
      <c r="E252" s="44"/>
      <c r="G252" s="44"/>
      <c r="H252" s="56"/>
    </row>
    <row r="253" spans="5:8" s="37" customFormat="1" x14ac:dyDescent="0.25">
      <c r="E253" s="44"/>
      <c r="G253" s="44"/>
      <c r="H253" s="56"/>
    </row>
    <row r="254" spans="5:8" s="37" customFormat="1" x14ac:dyDescent="0.25">
      <c r="E254" s="44"/>
      <c r="G254" s="44"/>
      <c r="H254" s="56"/>
    </row>
    <row r="255" spans="5:8" s="37" customFormat="1" x14ac:dyDescent="0.25">
      <c r="E255" s="44"/>
      <c r="G255" s="44"/>
      <c r="H255" s="56"/>
    </row>
    <row r="256" spans="5:8" s="37" customFormat="1" x14ac:dyDescent="0.25">
      <c r="E256" s="44"/>
      <c r="G256" s="44"/>
      <c r="H256" s="56"/>
    </row>
    <row r="257" spans="5:8" s="37" customFormat="1" x14ac:dyDescent="0.25">
      <c r="E257" s="44"/>
      <c r="G257" s="44"/>
      <c r="H257" s="56"/>
    </row>
    <row r="258" spans="5:8" s="37" customFormat="1" x14ac:dyDescent="0.25">
      <c r="E258" s="44"/>
      <c r="G258" s="44"/>
      <c r="H258" s="56"/>
    </row>
    <row r="259" spans="5:8" s="37" customFormat="1" x14ac:dyDescent="0.25">
      <c r="E259" s="44"/>
      <c r="G259" s="44"/>
      <c r="H259" s="56"/>
    </row>
    <row r="260" spans="5:8" s="37" customFormat="1" x14ac:dyDescent="0.25">
      <c r="E260" s="44"/>
      <c r="G260" s="44"/>
      <c r="H260" s="56"/>
    </row>
    <row r="261" spans="5:8" s="37" customFormat="1" x14ac:dyDescent="0.25">
      <c r="E261" s="44"/>
      <c r="G261" s="44"/>
      <c r="H261" s="56"/>
    </row>
    <row r="262" spans="5:8" s="37" customFormat="1" x14ac:dyDescent="0.25">
      <c r="E262" s="44"/>
      <c r="G262" s="44"/>
      <c r="H262" s="56"/>
    </row>
    <row r="263" spans="5:8" s="37" customFormat="1" x14ac:dyDescent="0.25">
      <c r="E263" s="44"/>
      <c r="G263" s="44"/>
      <c r="H263" s="56"/>
    </row>
    <row r="264" spans="5:8" s="37" customFormat="1" x14ac:dyDescent="0.25">
      <c r="E264" s="44"/>
      <c r="G264" s="44"/>
      <c r="H264" s="56"/>
    </row>
    <row r="265" spans="5:8" s="37" customFormat="1" x14ac:dyDescent="0.25">
      <c r="E265" s="44"/>
      <c r="G265" s="44"/>
      <c r="H265" s="56"/>
    </row>
    <row r="266" spans="5:8" s="37" customFormat="1" x14ac:dyDescent="0.25">
      <c r="E266" s="44"/>
      <c r="G266" s="44"/>
      <c r="H266" s="56"/>
    </row>
    <row r="267" spans="5:8" s="37" customFormat="1" x14ac:dyDescent="0.25">
      <c r="E267" s="44"/>
      <c r="G267" s="44"/>
      <c r="H267" s="56"/>
    </row>
    <row r="268" spans="5:8" s="37" customFormat="1" x14ac:dyDescent="0.25">
      <c r="E268" s="44"/>
      <c r="G268" s="44"/>
      <c r="H268" s="56"/>
    </row>
  </sheetData>
  <mergeCells count="11">
    <mergeCell ref="C11:D11"/>
    <mergeCell ref="B23:D23"/>
    <mergeCell ref="A1:J1"/>
    <mergeCell ref="A2:J2"/>
    <mergeCell ref="A3:J3"/>
    <mergeCell ref="A5:D6"/>
    <mergeCell ref="E5:F5"/>
    <mergeCell ref="G5:G6"/>
    <mergeCell ref="H5:H6"/>
    <mergeCell ref="I5:I6"/>
    <mergeCell ref="J5:J6"/>
  </mergeCells>
  <pageMargins left="0.7" right="0.7" top="0.37" bottom="0.28999999999999998" header="0.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Budget</cp:lastModifiedBy>
  <cp:lastPrinted>2017-03-24T08:23:18Z</cp:lastPrinted>
  <dcterms:created xsi:type="dcterms:W3CDTF">2016-02-03T01:58:45Z</dcterms:created>
  <dcterms:modified xsi:type="dcterms:W3CDTF">2017-03-24T08:23:18Z</dcterms:modified>
</cp:coreProperties>
</file>